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15480" windowHeight="11640"/>
  </bookViews>
  <sheets>
    <sheet name="Лист1" sheetId="1" r:id="rId1"/>
  </sheets>
  <definedNames>
    <definedName name="_xlnm.Print_Area" localSheetId="0">Лист1!$A$1:$P$243</definedName>
  </definedNames>
  <calcPr calcId="162913"/>
</workbook>
</file>

<file path=xl/calcChain.xml><?xml version="1.0" encoding="utf-8"?>
<calcChain xmlns="http://schemas.openxmlformats.org/spreadsheetml/2006/main">
  <c r="O110" i="1" l="1"/>
  <c r="N110" i="1"/>
  <c r="M110" i="1"/>
  <c r="J110" i="1"/>
  <c r="O109" i="1"/>
  <c r="N109" i="1"/>
  <c r="M109" i="1"/>
  <c r="J109" i="1"/>
  <c r="O108" i="1"/>
  <c r="N108" i="1"/>
  <c r="M108" i="1"/>
  <c r="J108" i="1"/>
  <c r="O107" i="1"/>
  <c r="N107" i="1"/>
  <c r="M107" i="1"/>
  <c r="J107" i="1"/>
  <c r="P107" i="1" s="1"/>
  <c r="O106" i="1"/>
  <c r="N106" i="1"/>
  <c r="M106" i="1"/>
  <c r="J106" i="1"/>
  <c r="O105" i="1"/>
  <c r="N105" i="1"/>
  <c r="M105" i="1"/>
  <c r="J105" i="1"/>
  <c r="O104" i="1"/>
  <c r="N104" i="1"/>
  <c r="M104" i="1"/>
  <c r="J104" i="1"/>
  <c r="O103" i="1"/>
  <c r="N103" i="1"/>
  <c r="M103" i="1"/>
  <c r="J103" i="1"/>
  <c r="P103" i="1" s="1"/>
  <c r="O102" i="1"/>
  <c r="N102" i="1"/>
  <c r="M102" i="1"/>
  <c r="J102" i="1"/>
  <c r="O100" i="1"/>
  <c r="N100" i="1"/>
  <c r="M100" i="1"/>
  <c r="J100" i="1"/>
  <c r="O99" i="1"/>
  <c r="N99" i="1"/>
  <c r="M99" i="1"/>
  <c r="J99" i="1"/>
  <c r="O98" i="1"/>
  <c r="N98" i="1"/>
  <c r="M98" i="1"/>
  <c r="J98" i="1"/>
  <c r="P98" i="1" s="1"/>
  <c r="O97" i="1"/>
  <c r="N97" i="1"/>
  <c r="M97" i="1"/>
  <c r="J97" i="1"/>
  <c r="O96" i="1"/>
  <c r="N96" i="1"/>
  <c r="M96" i="1"/>
  <c r="J96" i="1"/>
  <c r="O95" i="1"/>
  <c r="N95" i="1"/>
  <c r="M95" i="1"/>
  <c r="J95" i="1"/>
  <c r="O94" i="1"/>
  <c r="N94" i="1"/>
  <c r="M94" i="1"/>
  <c r="J94" i="1"/>
  <c r="P94" i="1" s="1"/>
  <c r="O93" i="1"/>
  <c r="O90" i="1"/>
  <c r="N90" i="1"/>
  <c r="M90" i="1"/>
  <c r="J90" i="1"/>
  <c r="O89" i="1"/>
  <c r="N89" i="1"/>
  <c r="M89" i="1"/>
  <c r="P89" i="1" s="1"/>
  <c r="J89" i="1"/>
  <c r="O88" i="1"/>
  <c r="N88" i="1"/>
  <c r="M88" i="1"/>
  <c r="P88" i="1" s="1"/>
  <c r="J88" i="1"/>
  <c r="O87" i="1"/>
  <c r="N87" i="1"/>
  <c r="M87" i="1"/>
  <c r="P87" i="1" s="1"/>
  <c r="J87" i="1"/>
  <c r="O86" i="1"/>
  <c r="N86" i="1"/>
  <c r="M86" i="1"/>
  <c r="J86" i="1"/>
  <c r="O85" i="1"/>
  <c r="N85" i="1"/>
  <c r="M85" i="1"/>
  <c r="P85" i="1" s="1"/>
  <c r="J85" i="1"/>
  <c r="O84" i="1"/>
  <c r="N84" i="1"/>
  <c r="M84" i="1"/>
  <c r="P84" i="1" s="1"/>
  <c r="J84" i="1"/>
  <c r="O83" i="1"/>
  <c r="N83" i="1"/>
  <c r="M83" i="1"/>
  <c r="P83" i="1" s="1"/>
  <c r="J83" i="1"/>
  <c r="O80" i="1"/>
  <c r="N80" i="1"/>
  <c r="M80" i="1"/>
  <c r="J80" i="1"/>
  <c r="O79" i="1"/>
  <c r="N79" i="1"/>
  <c r="M79" i="1"/>
  <c r="P79" i="1" s="1"/>
  <c r="J79" i="1"/>
  <c r="O78" i="1"/>
  <c r="N78" i="1"/>
  <c r="M78" i="1"/>
  <c r="P78" i="1" s="1"/>
  <c r="J78" i="1"/>
  <c r="O77" i="1"/>
  <c r="N77" i="1"/>
  <c r="M77" i="1"/>
  <c r="P77" i="1" s="1"/>
  <c r="J77" i="1"/>
  <c r="O76" i="1"/>
  <c r="N76" i="1"/>
  <c r="M76" i="1"/>
  <c r="J76" i="1"/>
  <c r="O75" i="1"/>
  <c r="N75" i="1"/>
  <c r="M75" i="1"/>
  <c r="P75" i="1" s="1"/>
  <c r="J75" i="1"/>
  <c r="O74" i="1"/>
  <c r="N74" i="1"/>
  <c r="M74" i="1"/>
  <c r="P74" i="1" s="1"/>
  <c r="J74" i="1"/>
  <c r="O73" i="1"/>
  <c r="K93" i="1"/>
  <c r="O68" i="1"/>
  <c r="N68" i="1"/>
  <c r="M68" i="1"/>
  <c r="J68" i="1"/>
  <c r="O67" i="1"/>
  <c r="N67" i="1"/>
  <c r="M67" i="1"/>
  <c r="P67" i="1" s="1"/>
  <c r="J67" i="1"/>
  <c r="O66" i="1"/>
  <c r="N66" i="1"/>
  <c r="M66" i="1"/>
  <c r="J66" i="1"/>
  <c r="O65" i="1"/>
  <c r="N65" i="1"/>
  <c r="M65" i="1"/>
  <c r="P65" i="1" s="1"/>
  <c r="J65" i="1"/>
  <c r="O64" i="1"/>
  <c r="N64" i="1"/>
  <c r="M64" i="1"/>
  <c r="J64" i="1"/>
  <c r="O63" i="1"/>
  <c r="O62" i="1"/>
  <c r="O59" i="1"/>
  <c r="N59" i="1"/>
  <c r="M59" i="1"/>
  <c r="J59" i="1"/>
  <c r="O58" i="1"/>
  <c r="N58" i="1"/>
  <c r="M58" i="1"/>
  <c r="J58" i="1"/>
  <c r="P58" i="1" s="1"/>
  <c r="O57" i="1"/>
  <c r="N57" i="1"/>
  <c r="M57" i="1"/>
  <c r="J57" i="1"/>
  <c r="O56" i="1"/>
  <c r="N56" i="1"/>
  <c r="M56" i="1"/>
  <c r="J56" i="1"/>
  <c r="P56" i="1" s="1"/>
  <c r="O55" i="1"/>
  <c r="O54" i="1"/>
  <c r="O51" i="1"/>
  <c r="N51" i="1"/>
  <c r="M51" i="1"/>
  <c r="J51" i="1"/>
  <c r="O50" i="1"/>
  <c r="N50" i="1"/>
  <c r="M50" i="1"/>
  <c r="J50" i="1"/>
  <c r="P50" i="1" s="1"/>
  <c r="O49" i="1"/>
  <c r="N49" i="1"/>
  <c r="M49" i="1"/>
  <c r="J49" i="1"/>
  <c r="O48" i="1"/>
  <c r="N48" i="1"/>
  <c r="M48" i="1"/>
  <c r="J48" i="1"/>
  <c r="P48" i="1" s="1"/>
  <c r="O47" i="1"/>
  <c r="M47" i="1"/>
  <c r="K47" i="1"/>
  <c r="H47" i="1"/>
  <c r="J47" i="1" s="1"/>
  <c r="O44" i="1"/>
  <c r="N44" i="1"/>
  <c r="M44" i="1"/>
  <c r="J44" i="1"/>
  <c r="P44" i="1" s="1"/>
  <c r="O43" i="1"/>
  <c r="K43" i="1"/>
  <c r="M43" i="1" s="1"/>
  <c r="P43" i="1" s="1"/>
  <c r="H43" i="1"/>
  <c r="J43" i="1" s="1"/>
  <c r="O42" i="1"/>
  <c r="K42" i="1"/>
  <c r="N42" i="1" s="1"/>
  <c r="H42" i="1"/>
  <c r="J42" i="1" s="1"/>
  <c r="L41" i="1"/>
  <c r="O41" i="1" s="1"/>
  <c r="I41" i="1"/>
  <c r="H41" i="1"/>
  <c r="O40" i="1"/>
  <c r="N40" i="1"/>
  <c r="M40" i="1"/>
  <c r="P40" i="1" s="1"/>
  <c r="J40" i="1"/>
  <c r="O39" i="1"/>
  <c r="N39" i="1"/>
  <c r="M39" i="1"/>
  <c r="P39" i="1" s="1"/>
  <c r="J39" i="1"/>
  <c r="O38" i="1"/>
  <c r="K38" i="1"/>
  <c r="M38" i="1" s="1"/>
  <c r="H38" i="1"/>
  <c r="O37" i="1"/>
  <c r="N37" i="1"/>
  <c r="M37" i="1"/>
  <c r="P37" i="1" s="1"/>
  <c r="J37" i="1"/>
  <c r="O36" i="1"/>
  <c r="N36" i="1"/>
  <c r="M36" i="1"/>
  <c r="J36" i="1"/>
  <c r="O35" i="1"/>
  <c r="K35" i="1"/>
  <c r="N35" i="1" s="1"/>
  <c r="J35" i="1"/>
  <c r="H35" i="1"/>
  <c r="O34" i="1"/>
  <c r="N34" i="1"/>
  <c r="M34" i="1"/>
  <c r="J34" i="1"/>
  <c r="O33" i="1"/>
  <c r="N33" i="1"/>
  <c r="M33" i="1"/>
  <c r="J33" i="1"/>
  <c r="O32" i="1"/>
  <c r="K32" i="1"/>
  <c r="N32" i="1" s="1"/>
  <c r="H32" i="1"/>
  <c r="J32" i="1" s="1"/>
  <c r="O31" i="1"/>
  <c r="N31" i="1"/>
  <c r="M31" i="1"/>
  <c r="J31" i="1"/>
  <c r="O30" i="1"/>
  <c r="N30" i="1"/>
  <c r="M30" i="1"/>
  <c r="J30" i="1"/>
  <c r="O29" i="1"/>
  <c r="K29" i="1"/>
  <c r="M29" i="1" s="1"/>
  <c r="H29" i="1"/>
  <c r="J29" i="1" s="1"/>
  <c r="O28" i="1"/>
  <c r="K54" i="1"/>
  <c r="H55" i="1"/>
  <c r="H54" i="1" l="1"/>
  <c r="H62" i="1" s="1"/>
  <c r="J62" i="1" s="1"/>
  <c r="P57" i="1"/>
  <c r="P59" i="1"/>
  <c r="P95" i="1"/>
  <c r="P96" i="1"/>
  <c r="P97" i="1"/>
  <c r="P99" i="1"/>
  <c r="P100" i="1"/>
  <c r="P102" i="1"/>
  <c r="P104" i="1"/>
  <c r="P105" i="1"/>
  <c r="P106" i="1"/>
  <c r="P108" i="1"/>
  <c r="P109" i="1"/>
  <c r="P110" i="1"/>
  <c r="P33" i="1"/>
  <c r="P34" i="1"/>
  <c r="P36" i="1"/>
  <c r="N38" i="1"/>
  <c r="J41" i="1"/>
  <c r="P49" i="1"/>
  <c r="P51" i="1"/>
  <c r="P64" i="1"/>
  <c r="P66" i="1"/>
  <c r="P68" i="1"/>
  <c r="J73" i="1"/>
  <c r="P30" i="1"/>
  <c r="P31" i="1"/>
  <c r="P47" i="1"/>
  <c r="P76" i="1"/>
  <c r="P80" i="1"/>
  <c r="P86" i="1"/>
  <c r="P90" i="1"/>
  <c r="J55" i="1"/>
  <c r="H63" i="1"/>
  <c r="J63" i="1" s="1"/>
  <c r="M93" i="1"/>
  <c r="M54" i="1"/>
  <c r="K62" i="1"/>
  <c r="N54" i="1"/>
  <c r="P29" i="1"/>
  <c r="M28" i="1"/>
  <c r="J38" i="1"/>
  <c r="P38" i="1" s="1"/>
  <c r="M42" i="1"/>
  <c r="P42" i="1" s="1"/>
  <c r="N43" i="1"/>
  <c r="N47" i="1"/>
  <c r="J54" i="1"/>
  <c r="K55" i="1"/>
  <c r="H93" i="1"/>
  <c r="J93" i="1" s="1"/>
  <c r="K41" i="1"/>
  <c r="M32" i="1"/>
  <c r="P32" i="1" s="1"/>
  <c r="N28" i="1"/>
  <c r="M73" i="1"/>
  <c r="N29" i="1"/>
  <c r="M35" i="1"/>
  <c r="P35" i="1" s="1"/>
  <c r="J28" i="1"/>
  <c r="N73" i="1"/>
  <c r="P73" i="1" l="1"/>
  <c r="P93" i="1"/>
  <c r="P54" i="1"/>
  <c r="N62" i="1"/>
  <c r="M62" i="1"/>
  <c r="P62" i="1" s="1"/>
  <c r="N41" i="1"/>
  <c r="M41" i="1"/>
  <c r="P41" i="1" s="1"/>
  <c r="P28" i="1"/>
  <c r="K63" i="1"/>
  <c r="N55" i="1"/>
  <c r="M55" i="1"/>
  <c r="P55" i="1" s="1"/>
  <c r="N93" i="1"/>
  <c r="M63" i="1" l="1"/>
  <c r="P63" i="1" s="1"/>
  <c r="N63" i="1"/>
  <c r="O236" i="1" l="1"/>
  <c r="N236" i="1"/>
  <c r="M236" i="1"/>
  <c r="J236" i="1"/>
  <c r="O235" i="1"/>
  <c r="N235" i="1"/>
  <c r="M235" i="1"/>
  <c r="J235" i="1"/>
  <c r="P235" i="1" s="1"/>
  <c r="O234" i="1"/>
  <c r="N234" i="1"/>
  <c r="M234" i="1"/>
  <c r="J234" i="1"/>
  <c r="O233" i="1"/>
  <c r="N233" i="1"/>
  <c r="M233" i="1"/>
  <c r="J233" i="1"/>
  <c r="P233" i="1" s="1"/>
  <c r="O232" i="1"/>
  <c r="N232" i="1"/>
  <c r="M232" i="1"/>
  <c r="J232" i="1"/>
  <c r="O231" i="1"/>
  <c r="N231" i="1"/>
  <c r="M231" i="1"/>
  <c r="J231" i="1"/>
  <c r="P231" i="1" s="1"/>
  <c r="O230" i="1"/>
  <c r="N230" i="1"/>
  <c r="M230" i="1"/>
  <c r="J230" i="1"/>
  <c r="O229" i="1"/>
  <c r="N229" i="1"/>
  <c r="M229" i="1"/>
  <c r="J229" i="1"/>
  <c r="P229" i="1" s="1"/>
  <c r="O228" i="1"/>
  <c r="N228" i="1"/>
  <c r="M228" i="1"/>
  <c r="J228" i="1"/>
  <c r="O226" i="1"/>
  <c r="N226" i="1"/>
  <c r="M226" i="1"/>
  <c r="J226" i="1"/>
  <c r="P226" i="1" s="1"/>
  <c r="O225" i="1"/>
  <c r="N225" i="1"/>
  <c r="M225" i="1"/>
  <c r="J225" i="1"/>
  <c r="O224" i="1"/>
  <c r="N224" i="1"/>
  <c r="M224" i="1"/>
  <c r="J224" i="1"/>
  <c r="P224" i="1" s="1"/>
  <c r="O223" i="1"/>
  <c r="N223" i="1"/>
  <c r="M223" i="1"/>
  <c r="J223" i="1"/>
  <c r="O222" i="1"/>
  <c r="N222" i="1"/>
  <c r="M222" i="1"/>
  <c r="J222" i="1"/>
  <c r="P222" i="1" s="1"/>
  <c r="O221" i="1"/>
  <c r="N221" i="1"/>
  <c r="M221" i="1"/>
  <c r="J221" i="1"/>
  <c r="O220" i="1"/>
  <c r="N220" i="1"/>
  <c r="M220" i="1"/>
  <c r="J220" i="1"/>
  <c r="P220" i="1" s="1"/>
  <c r="O219" i="1"/>
  <c r="N219" i="1"/>
  <c r="M219" i="1"/>
  <c r="J219" i="1"/>
  <c r="O218" i="1"/>
  <c r="N218" i="1"/>
  <c r="M218" i="1"/>
  <c r="J218" i="1"/>
  <c r="O216" i="1"/>
  <c r="N216" i="1"/>
  <c r="M216" i="1"/>
  <c r="J216" i="1"/>
  <c r="O215" i="1"/>
  <c r="N215" i="1"/>
  <c r="M215" i="1"/>
  <c r="J215" i="1"/>
  <c r="O214" i="1"/>
  <c r="N214" i="1"/>
  <c r="M214" i="1"/>
  <c r="J214" i="1"/>
  <c r="O213" i="1"/>
  <c r="N213" i="1"/>
  <c r="M213" i="1"/>
  <c r="J213" i="1"/>
  <c r="O212" i="1"/>
  <c r="N212" i="1"/>
  <c r="M212" i="1"/>
  <c r="J212" i="1"/>
  <c r="O211" i="1"/>
  <c r="N211" i="1"/>
  <c r="M211" i="1"/>
  <c r="J211" i="1"/>
  <c r="P211" i="1" s="1"/>
  <c r="O210" i="1"/>
  <c r="N210" i="1"/>
  <c r="M210" i="1"/>
  <c r="J210" i="1"/>
  <c r="O209" i="1"/>
  <c r="N209" i="1"/>
  <c r="M209" i="1"/>
  <c r="J209" i="1"/>
  <c r="P209" i="1" s="1"/>
  <c r="O208" i="1"/>
  <c r="N208" i="1"/>
  <c r="M208" i="1"/>
  <c r="J208" i="1"/>
  <c r="O206" i="1"/>
  <c r="N206" i="1"/>
  <c r="M206" i="1"/>
  <c r="J206" i="1"/>
  <c r="P206" i="1" s="1"/>
  <c r="O205" i="1"/>
  <c r="N205" i="1"/>
  <c r="M205" i="1"/>
  <c r="J205" i="1"/>
  <c r="O204" i="1"/>
  <c r="N204" i="1"/>
  <c r="M204" i="1"/>
  <c r="J204" i="1"/>
  <c r="P204" i="1" s="1"/>
  <c r="O203" i="1"/>
  <c r="N203" i="1"/>
  <c r="M203" i="1"/>
  <c r="J203" i="1"/>
  <c r="O202" i="1"/>
  <c r="N202" i="1"/>
  <c r="M202" i="1"/>
  <c r="J202" i="1"/>
  <c r="P202" i="1" s="1"/>
  <c r="O201" i="1"/>
  <c r="N201" i="1"/>
  <c r="M201" i="1"/>
  <c r="J201" i="1"/>
  <c r="O200" i="1"/>
  <c r="N200" i="1"/>
  <c r="M200" i="1"/>
  <c r="J200" i="1"/>
  <c r="P200" i="1" s="1"/>
  <c r="O199" i="1"/>
  <c r="N199" i="1"/>
  <c r="M199" i="1"/>
  <c r="J199" i="1"/>
  <c r="O198" i="1"/>
  <c r="N198" i="1"/>
  <c r="M198" i="1"/>
  <c r="J198" i="1"/>
  <c r="P198" i="1" s="1"/>
  <c r="O194" i="1"/>
  <c r="N194" i="1"/>
  <c r="M194" i="1"/>
  <c r="J194" i="1"/>
  <c r="O193" i="1"/>
  <c r="N193" i="1"/>
  <c r="M193" i="1"/>
  <c r="J193" i="1"/>
  <c r="P193" i="1" s="1"/>
  <c r="O192" i="1"/>
  <c r="N192" i="1"/>
  <c r="M192" i="1"/>
  <c r="J192" i="1"/>
  <c r="O191" i="1"/>
  <c r="N191" i="1"/>
  <c r="M191" i="1"/>
  <c r="J191" i="1"/>
  <c r="P191" i="1" s="1"/>
  <c r="O190" i="1"/>
  <c r="N190" i="1"/>
  <c r="M190" i="1"/>
  <c r="J190" i="1"/>
  <c r="O189" i="1"/>
  <c r="N189" i="1"/>
  <c r="M189" i="1"/>
  <c r="J189" i="1"/>
  <c r="P189" i="1" s="1"/>
  <c r="O188" i="1"/>
  <c r="N188" i="1"/>
  <c r="M188" i="1"/>
  <c r="J188" i="1"/>
  <c r="O187" i="1"/>
  <c r="N187" i="1"/>
  <c r="M187" i="1"/>
  <c r="J187" i="1"/>
  <c r="P187" i="1" s="1"/>
  <c r="O186" i="1"/>
  <c r="N186" i="1"/>
  <c r="M186" i="1"/>
  <c r="J186" i="1"/>
  <c r="O184" i="1"/>
  <c r="N184" i="1"/>
  <c r="M184" i="1"/>
  <c r="J184" i="1"/>
  <c r="P184" i="1" s="1"/>
  <c r="O183" i="1"/>
  <c r="N183" i="1"/>
  <c r="M183" i="1"/>
  <c r="J183" i="1"/>
  <c r="O182" i="1"/>
  <c r="N182" i="1"/>
  <c r="M182" i="1"/>
  <c r="J182" i="1"/>
  <c r="P182" i="1" s="1"/>
  <c r="O181" i="1"/>
  <c r="N181" i="1"/>
  <c r="M181" i="1"/>
  <c r="J181" i="1"/>
  <c r="O180" i="1"/>
  <c r="N180" i="1"/>
  <c r="M180" i="1"/>
  <c r="J180" i="1"/>
  <c r="P180" i="1" s="1"/>
  <c r="O179" i="1"/>
  <c r="N179" i="1"/>
  <c r="M179" i="1"/>
  <c r="J179" i="1"/>
  <c r="O178" i="1"/>
  <c r="N178" i="1"/>
  <c r="M178" i="1"/>
  <c r="J178" i="1"/>
  <c r="P178" i="1" s="1"/>
  <c r="O177" i="1"/>
  <c r="N177" i="1"/>
  <c r="M177" i="1"/>
  <c r="J177" i="1"/>
  <c r="O176" i="1"/>
  <c r="N176" i="1"/>
  <c r="M176" i="1"/>
  <c r="J176" i="1"/>
  <c r="P176" i="1" s="1"/>
  <c r="O174" i="1"/>
  <c r="N174" i="1"/>
  <c r="M174" i="1"/>
  <c r="J174" i="1"/>
  <c r="O173" i="1"/>
  <c r="N173" i="1"/>
  <c r="M173" i="1"/>
  <c r="J173" i="1"/>
  <c r="P173" i="1" s="1"/>
  <c r="O172" i="1"/>
  <c r="N172" i="1"/>
  <c r="M172" i="1"/>
  <c r="J172" i="1"/>
  <c r="O171" i="1"/>
  <c r="N171" i="1"/>
  <c r="M171" i="1"/>
  <c r="J171" i="1"/>
  <c r="O170" i="1"/>
  <c r="N170" i="1"/>
  <c r="M170" i="1"/>
  <c r="J170" i="1"/>
  <c r="O169" i="1"/>
  <c r="N169" i="1"/>
  <c r="M169" i="1"/>
  <c r="J169" i="1"/>
  <c r="P169" i="1" s="1"/>
  <c r="O168" i="1"/>
  <c r="N168" i="1"/>
  <c r="M168" i="1"/>
  <c r="J168" i="1"/>
  <c r="O167" i="1"/>
  <c r="N167" i="1"/>
  <c r="M167" i="1"/>
  <c r="J167" i="1"/>
  <c r="P167" i="1" s="1"/>
  <c r="O166" i="1"/>
  <c r="N166" i="1"/>
  <c r="M166" i="1"/>
  <c r="J166" i="1"/>
  <c r="O164" i="1"/>
  <c r="N164" i="1"/>
  <c r="M164" i="1"/>
  <c r="J164" i="1"/>
  <c r="P164" i="1" s="1"/>
  <c r="O163" i="1"/>
  <c r="N163" i="1"/>
  <c r="M163" i="1"/>
  <c r="J163" i="1"/>
  <c r="O162" i="1"/>
  <c r="N162" i="1"/>
  <c r="M162" i="1"/>
  <c r="J162" i="1"/>
  <c r="P162" i="1" s="1"/>
  <c r="O161" i="1"/>
  <c r="N161" i="1"/>
  <c r="M161" i="1"/>
  <c r="J161" i="1"/>
  <c r="O160" i="1"/>
  <c r="N160" i="1"/>
  <c r="M160" i="1"/>
  <c r="J160" i="1"/>
  <c r="O159" i="1"/>
  <c r="N159" i="1"/>
  <c r="M159" i="1"/>
  <c r="J159" i="1"/>
  <c r="O158" i="1"/>
  <c r="N158" i="1"/>
  <c r="M158" i="1"/>
  <c r="J158" i="1"/>
  <c r="P158" i="1" s="1"/>
  <c r="O157" i="1"/>
  <c r="N157" i="1"/>
  <c r="M157" i="1"/>
  <c r="J157" i="1"/>
  <c r="O156" i="1"/>
  <c r="N156" i="1"/>
  <c r="M156" i="1"/>
  <c r="J156" i="1"/>
  <c r="P156" i="1" s="1"/>
  <c r="O152" i="1"/>
  <c r="N152" i="1"/>
  <c r="M152" i="1"/>
  <c r="J152" i="1"/>
  <c r="O151" i="1"/>
  <c r="N151" i="1"/>
  <c r="M151" i="1"/>
  <c r="J151" i="1"/>
  <c r="P151" i="1" s="1"/>
  <c r="O150" i="1"/>
  <c r="N150" i="1"/>
  <c r="M150" i="1"/>
  <c r="J150" i="1"/>
  <c r="O149" i="1"/>
  <c r="N149" i="1"/>
  <c r="M149" i="1"/>
  <c r="J149" i="1"/>
  <c r="P149" i="1" s="1"/>
  <c r="O148" i="1"/>
  <c r="N148" i="1"/>
  <c r="M148" i="1"/>
  <c r="J148" i="1"/>
  <c r="O147" i="1"/>
  <c r="N147" i="1"/>
  <c r="M147" i="1"/>
  <c r="J147" i="1"/>
  <c r="P147" i="1" s="1"/>
  <c r="O146" i="1"/>
  <c r="N146" i="1"/>
  <c r="M146" i="1"/>
  <c r="J146" i="1"/>
  <c r="O145" i="1"/>
  <c r="N145" i="1"/>
  <c r="M145" i="1"/>
  <c r="J145" i="1"/>
  <c r="P145" i="1" s="1"/>
  <c r="O142" i="1"/>
  <c r="N142" i="1"/>
  <c r="M142" i="1"/>
  <c r="J142" i="1"/>
  <c r="O141" i="1"/>
  <c r="N141" i="1"/>
  <c r="M141" i="1"/>
  <c r="J141" i="1"/>
  <c r="O140" i="1"/>
  <c r="N140" i="1"/>
  <c r="M140" i="1"/>
  <c r="J140" i="1"/>
  <c r="P140" i="1" s="1"/>
  <c r="O139" i="1"/>
  <c r="N139" i="1"/>
  <c r="M139" i="1"/>
  <c r="J139" i="1"/>
  <c r="O138" i="1"/>
  <c r="N138" i="1"/>
  <c r="M138" i="1"/>
  <c r="J138" i="1"/>
  <c r="P138" i="1" s="1"/>
  <c r="O137" i="1"/>
  <c r="N137" i="1"/>
  <c r="M137" i="1"/>
  <c r="J137" i="1"/>
  <c r="O136" i="1"/>
  <c r="N136" i="1"/>
  <c r="M136" i="1"/>
  <c r="J136" i="1"/>
  <c r="P136" i="1" s="1"/>
  <c r="O135" i="1"/>
  <c r="N135" i="1"/>
  <c r="M135" i="1"/>
  <c r="J135" i="1"/>
  <c r="O132" i="1"/>
  <c r="N132" i="1"/>
  <c r="M132" i="1"/>
  <c r="J132" i="1"/>
  <c r="O131" i="1"/>
  <c r="N131" i="1"/>
  <c r="M131" i="1"/>
  <c r="J131" i="1"/>
  <c r="O130" i="1"/>
  <c r="N130" i="1"/>
  <c r="M130" i="1"/>
  <c r="J130" i="1"/>
  <c r="O129" i="1"/>
  <c r="N129" i="1"/>
  <c r="M129" i="1"/>
  <c r="J129" i="1"/>
  <c r="P129" i="1" s="1"/>
  <c r="O128" i="1"/>
  <c r="N128" i="1"/>
  <c r="M128" i="1"/>
  <c r="J128" i="1"/>
  <c r="O127" i="1"/>
  <c r="N127" i="1"/>
  <c r="M127" i="1"/>
  <c r="J127" i="1"/>
  <c r="P127" i="1" s="1"/>
  <c r="O126" i="1"/>
  <c r="N126" i="1"/>
  <c r="M126" i="1"/>
  <c r="J126" i="1"/>
  <c r="O125" i="1"/>
  <c r="N125" i="1"/>
  <c r="M125" i="1"/>
  <c r="J125" i="1"/>
  <c r="P125" i="1" s="1"/>
  <c r="O122" i="1"/>
  <c r="N122" i="1"/>
  <c r="M122" i="1"/>
  <c r="J122" i="1"/>
  <c r="O121" i="1"/>
  <c r="N121" i="1"/>
  <c r="M121" i="1"/>
  <c r="J121" i="1"/>
  <c r="O120" i="1"/>
  <c r="N120" i="1"/>
  <c r="M120" i="1"/>
  <c r="J120" i="1"/>
  <c r="O119" i="1"/>
  <c r="N119" i="1"/>
  <c r="M119" i="1"/>
  <c r="J119" i="1"/>
  <c r="O118" i="1"/>
  <c r="N118" i="1"/>
  <c r="M118" i="1"/>
  <c r="J118" i="1"/>
  <c r="O117" i="1"/>
  <c r="N117" i="1"/>
  <c r="M117" i="1"/>
  <c r="J117" i="1"/>
  <c r="O116" i="1"/>
  <c r="N116" i="1"/>
  <c r="M116" i="1"/>
  <c r="J116" i="1"/>
  <c r="O115" i="1"/>
  <c r="N115" i="1"/>
  <c r="M115" i="1"/>
  <c r="J115" i="1"/>
  <c r="P213" i="1" l="1"/>
  <c r="P215" i="1"/>
  <c r="P116" i="1"/>
  <c r="P118" i="1"/>
  <c r="P120" i="1"/>
  <c r="P122" i="1"/>
  <c r="P131" i="1"/>
  <c r="P142" i="1"/>
  <c r="P160" i="1"/>
  <c r="P171" i="1"/>
  <c r="P218" i="1"/>
  <c r="P115" i="1"/>
  <c r="P117" i="1"/>
  <c r="P119" i="1"/>
  <c r="P121" i="1"/>
  <c r="P126" i="1"/>
  <c r="P128" i="1"/>
  <c r="P130" i="1"/>
  <c r="P132" i="1"/>
  <c r="P135" i="1"/>
  <c r="P137" i="1"/>
  <c r="P139" i="1"/>
  <c r="P141" i="1"/>
  <c r="P146" i="1"/>
  <c r="P148" i="1"/>
  <c r="P150" i="1"/>
  <c r="P152" i="1"/>
  <c r="P157" i="1"/>
  <c r="P159" i="1"/>
  <c r="P161" i="1"/>
  <c r="P163" i="1"/>
  <c r="P166" i="1"/>
  <c r="P168" i="1"/>
  <c r="P170" i="1"/>
  <c r="P172" i="1"/>
  <c r="P174" i="1"/>
  <c r="P177" i="1"/>
  <c r="P179" i="1"/>
  <c r="P181" i="1"/>
  <c r="P183" i="1"/>
  <c r="P186" i="1"/>
  <c r="P188" i="1"/>
  <c r="P190" i="1"/>
  <c r="P192" i="1"/>
  <c r="P194" i="1"/>
  <c r="P199" i="1"/>
  <c r="P201" i="1"/>
  <c r="P203" i="1"/>
  <c r="P205" i="1"/>
  <c r="P208" i="1"/>
  <c r="P210" i="1"/>
  <c r="P212" i="1"/>
  <c r="P214" i="1"/>
  <c r="P216" i="1"/>
  <c r="P219" i="1"/>
  <c r="P221" i="1"/>
  <c r="P223" i="1"/>
  <c r="P225" i="1"/>
  <c r="P228" i="1"/>
  <c r="P230" i="1"/>
  <c r="P232" i="1"/>
  <c r="P234" i="1"/>
  <c r="P236" i="1"/>
</calcChain>
</file>

<file path=xl/sharedStrings.xml><?xml version="1.0" encoding="utf-8"?>
<sst xmlns="http://schemas.openxmlformats.org/spreadsheetml/2006/main" count="149" uniqueCount="79">
  <si>
    <t>2.</t>
  </si>
  <si>
    <t>3.</t>
  </si>
  <si>
    <t>4.</t>
  </si>
  <si>
    <t>Відхилення</t>
  </si>
  <si>
    <t>загальний фонд</t>
  </si>
  <si>
    <t>спеціальний фонд</t>
  </si>
  <si>
    <t>разом</t>
  </si>
  <si>
    <t>відхилення</t>
  </si>
  <si>
    <t>№ з/п</t>
  </si>
  <si>
    <t>Показники</t>
  </si>
  <si>
    <t>Джерело інформації</t>
  </si>
  <si>
    <t>затрат</t>
  </si>
  <si>
    <t>продукту</t>
  </si>
  <si>
    <t>ефективності</t>
  </si>
  <si>
    <t>якості</t>
  </si>
  <si>
    <t>Головний бухгалтер</t>
  </si>
  <si>
    <t>Мета бюджетної програми</t>
  </si>
  <si>
    <t>Одиниця виміру</t>
  </si>
  <si>
    <t>Пояснення щодо причин розбіжностей між фактичними та затвердженими результативними показниками</t>
  </si>
  <si>
    <t>Аналіз стану виконання результативних показників:</t>
  </si>
  <si>
    <t>Завдання 4.</t>
  </si>
  <si>
    <t>Завдання 5.</t>
  </si>
  <si>
    <t>Завдання 6.</t>
  </si>
  <si>
    <t>од.</t>
  </si>
  <si>
    <t>грн.</t>
  </si>
  <si>
    <t xml:space="preserve">Довідка департаменту освіти </t>
  </si>
  <si>
    <t xml:space="preserve">Розрахунковий показник  </t>
  </si>
  <si>
    <t>%</t>
  </si>
  <si>
    <t>осіб</t>
  </si>
  <si>
    <t>ІНФОРМАЦІЯ</t>
  </si>
  <si>
    <t xml:space="preserve">про виконання результативних показників, що характеризують виконання бюджетної програми </t>
  </si>
  <si>
    <t>по Департаменту освіти Вінницької міської ради</t>
  </si>
  <si>
    <t>Код програмної класифікації видатків та кредитування бюджету</t>
  </si>
  <si>
    <t>Назва бюджетної програми</t>
  </si>
  <si>
    <t>1.</t>
  </si>
  <si>
    <t>Результативні показники бюджетної програми та аналіз їх виконання за напрямами використання</t>
  </si>
  <si>
    <t>Затверджено у паспорті бюджетної програми за звітний період</t>
  </si>
  <si>
    <t>Виконано за звітний період</t>
  </si>
  <si>
    <t>Заступник директора департаменту освіти ВМР</t>
  </si>
  <si>
    <t>Наталія МАЗУР</t>
  </si>
  <si>
    <t>Лілія БАБІЧ</t>
  </si>
  <si>
    <t>за 2021 рік</t>
  </si>
  <si>
    <t>жінок</t>
  </si>
  <si>
    <t>чоловіків</t>
  </si>
  <si>
    <r>
      <rPr>
        <b/>
        <i/>
        <sz val="14"/>
        <rFont val="Arial"/>
        <family val="2"/>
        <charset val="204"/>
      </rPr>
      <t>Пояснення щодо причин розбіжностей між фактичними та затвердженими результативними показниками:</t>
    </r>
    <r>
      <rPr>
        <i/>
        <sz val="14"/>
        <rFont val="Arial"/>
        <family val="2"/>
        <charset val="204"/>
      </rPr>
      <t xml:space="preserve"> </t>
    </r>
    <r>
      <rPr>
        <sz val="14"/>
        <rFont val="Arial"/>
        <family val="2"/>
        <charset val="204"/>
      </rPr>
      <t xml:space="preserve">Фактичні результативні показники повністю відповідають запланованим результативним показникам.  </t>
    </r>
  </si>
  <si>
    <t xml:space="preserve">Надання загальної середньої освіти закладами загальної середньої освіти </t>
  </si>
  <si>
    <t>Забезпечення надання послуг з повної загальної середньої освіти в денних закладах  загальної середньої освіти</t>
  </si>
  <si>
    <t>Завдання 1. Забезпечити надання відповідних послуг денними закладами загальної середньої освіти</t>
  </si>
  <si>
    <t>Середньорічне число штатних одиниць адмінперсоналу, за умовами оплати віднесених до педагогічного персоналу, з них</t>
  </si>
  <si>
    <t>Середньрічне число штатних одиниць спеціалістів, з них</t>
  </si>
  <si>
    <t>Середньрічне число штатних одиниць робітників, з них</t>
  </si>
  <si>
    <t>Всього - середньорічне число ставок (штатних одиниць), з них</t>
  </si>
  <si>
    <t xml:space="preserve">дівчатка </t>
  </si>
  <si>
    <t>хлопчики</t>
  </si>
  <si>
    <t>Середньорічна кількість учнів , що відвідують навчальні заклади, з них</t>
  </si>
  <si>
    <t xml:space="preserve">Розрахункові дані   </t>
  </si>
  <si>
    <t xml:space="preserve"> Рішення Вінницької міської ради від 24.12.2020 № 52 "Про бюджет Вінницької міської територіальної громади на 2021 рік" зі змінами </t>
  </si>
  <si>
    <r>
      <t xml:space="preserve">Аналіз стану виконання результативних показників: </t>
    </r>
    <r>
      <rPr>
        <sz val="14"/>
        <rFont val="Arial"/>
        <family val="2"/>
        <charset val="204"/>
      </rPr>
      <t xml:space="preserve">Фактичні результативні показники повністю відповідають запланованим результативним показникам.  </t>
    </r>
  </si>
  <si>
    <t>0611031</t>
  </si>
  <si>
    <t>Обсяг видатків на оплату праці педагогічних працівників закладів загальної середньої освіти за рахунок коштів освітньої субвенції з державного бюджету</t>
  </si>
  <si>
    <t xml:space="preserve"> Рішення Вінницької міської ради від 24.12.2020 № 52 "Про бюджет Вінницької міської територіальної громади на 2021 рік" </t>
  </si>
  <si>
    <t>Середньорічне число посадових окладів (ставок) педагогічного персоналу, з них</t>
  </si>
  <si>
    <t>Рішення  виконавчого комітету міської ради від 08.10.2020р. №2092, рішення  виконавчого комітету міської ради від04.11.2021р. №2605 , довідка департаменту освіти</t>
  </si>
  <si>
    <r>
      <rPr>
        <b/>
        <i/>
        <sz val="14"/>
        <rFont val="Arial"/>
        <family val="2"/>
        <charset val="204"/>
      </rPr>
      <t>Пояснення щодо причин розбіжностей між фактичними та затвердженими результативними показниками:</t>
    </r>
    <r>
      <rPr>
        <i/>
        <sz val="14"/>
        <rFont val="Arial"/>
        <family val="2"/>
        <charset val="204"/>
      </rPr>
      <t xml:space="preserve"> </t>
    </r>
    <r>
      <rPr>
        <sz val="14"/>
        <rFont val="Arial"/>
        <family val="2"/>
        <charset val="204"/>
      </rPr>
      <t xml:space="preserve">Відхилення використання коштів становить 30 194 447,34 грн.  за рахунок  раціонального використання коштів освітньої субвенції на виплату заробітної плати з нарахуваннями із врахуванням вимог законодавства. При плануванні бюджету у  2021 році було заплановано контингент учнів  - 45245 учнів, що складало 1481 клас.  У 2021 році фактично середньорічна кількість учнів склала 45045 учнів- 1475 класів. У зв'язку з цим  середньорічне число посадових окладів (ставок) педагогічного персоналу  при порівняні із запланованим показником зменшилося на 17,15 ставки.   При порівнянні з плановим показником середньорічне  число штатних одиниць адмінперсоналу, за умовами оплати віднесених до педагогічного персоналу збільшилосу на 15,05 ставки: - за рахунок приведення у відповідність до типових штатних нормативів закладів освіти, що знаходяться на приєднаних територіях, а саме збільшення ставок керівника гурста на 5,55 ставок; збільшення ставок асистента вчителя у зв'язку із збільшення кількості дітей з особливими освітніми потребами  на 8 ставок (було заплановано додатково 25 ст., по факту  затверджено - 33 ставки); додано 1,5 ставки заступника директора  закладу, що не були заплановані про обрахунку ставок по плану. </t>
    </r>
  </si>
  <si>
    <t>Рішення  виконавчого комітету міської ради від 08.10.2020р. №2092, рішення  виконавчого комітету міської ради від 04.11.2021р. №2605, рішення  виконавчого комітету міської ради від 28.01.2021р. №210, Довідка департаменту освіти міської ради</t>
  </si>
  <si>
    <r>
      <rPr>
        <b/>
        <i/>
        <sz val="14"/>
        <rFont val="Arial"/>
        <family val="2"/>
        <charset val="204"/>
      </rPr>
      <t>Пояснення щодо причин розбіжностей між фактичними та затвердженими результативними показниками:</t>
    </r>
    <r>
      <rPr>
        <i/>
        <sz val="14"/>
        <rFont val="Arial"/>
        <family val="2"/>
        <charset val="204"/>
      </rPr>
      <t xml:space="preserve"> </t>
    </r>
    <r>
      <rPr>
        <sz val="14"/>
        <rFont val="Arial"/>
        <family val="2"/>
        <charset val="204"/>
      </rPr>
      <t>При плануванні бюджету у  2021 році було заплановано контингент учнів - 45245 учнів, що складало 1481 клас.  У 2021 році фактична середньорічна кількість учнів склала 45045 учнів - 1475 класів.</t>
    </r>
  </si>
  <si>
    <t xml:space="preserve">Витрати на утримання 1 дитини в загальноосвітньому навчальному закладі </t>
  </si>
  <si>
    <t xml:space="preserve">Витрати на утримання 1 штатної одиниці в загальноосвітньому навчальному закладі </t>
  </si>
  <si>
    <r>
      <rPr>
        <b/>
        <i/>
        <sz val="14"/>
        <rFont val="Arial"/>
        <family val="2"/>
        <charset val="204"/>
      </rPr>
      <t xml:space="preserve">Пояснення щодо причин розбіжностей між фактичними та затвердженими результативними показниками: </t>
    </r>
    <r>
      <rPr>
        <sz val="14"/>
        <rFont val="Arial"/>
        <family val="2"/>
        <charset val="204"/>
      </rPr>
      <t xml:space="preserve">  З метою підвищення ефективності  бюджетних витрат і якості управління бюджетною програмою забезпечено раціональне та економне витрачання бюджетних коштів ,що призвело до зменшення витрат на одного учня у порівняні із запланованими показниками  на 602 грн. та зменшення витрат на 1-ну штатну одиницю  на 7960 грн.</t>
    </r>
  </si>
  <si>
    <t>Відсоток збільшення/ зменшення середніх витрат на утримання 1 дитини порівняно з попереднім роком</t>
  </si>
  <si>
    <t>Відсоток збільшення/ зменшення середніх витрат на утримання 1 штатної одиниці порівняно з попереднім роком</t>
  </si>
  <si>
    <r>
      <rPr>
        <b/>
        <i/>
        <sz val="14"/>
        <rFont val="Arial"/>
        <family val="2"/>
        <charset val="204"/>
      </rPr>
      <t xml:space="preserve">Пояснення щодо причин розбіжностей між фактичними та затвердженими результативними показниками: </t>
    </r>
    <r>
      <rPr>
        <sz val="14"/>
        <rFont val="Arial"/>
        <family val="2"/>
        <charset val="204"/>
      </rPr>
      <t>У зв'язку із зменшенням витрат на одного учня у порівняні із запланованими показниками  на 602 грн. та зменшенням витрат на 1-ну штатну одиницю  на 7960грн., відсоток середніх витрат на утримання одного учня та на утримання 1-єї штатної одиниці у порівняні з попереднім роком також зменшився.</t>
    </r>
  </si>
  <si>
    <r>
      <rPr>
        <b/>
        <i/>
        <sz val="14"/>
        <rFont val="Arial"/>
        <family val="2"/>
        <charset val="204"/>
      </rPr>
      <t>Аналіз стану виконання результативних показників:</t>
    </r>
    <r>
      <rPr>
        <i/>
        <sz val="14"/>
        <rFont val="Arial"/>
        <family val="2"/>
        <charset val="204"/>
      </rPr>
      <t xml:space="preserve"> </t>
    </r>
    <r>
      <rPr>
        <sz val="14"/>
        <rFont val="Arial"/>
        <family val="2"/>
        <charset val="204"/>
      </rPr>
      <t>Відхилення використання коштів становить 30 194 447,34 грн.  за рахунок  раціонального використання коштів освітньої субвенції на виплату заробітної плати з нарахуваннями із врахуванням вимог законодавства. При плануванні бюджету у  2021 році було заплановано контингент учнів  - 45245 учнів, що складало 1481 клас.  У 2021 році фактично середньорічна кількість учнів склала 45045 учнів- 1475 класів. У зв'язку з цим  середньорічне число посадових окладів (ставок) педагогічного персоналу  при порівняні із запланованим показником зменшилося на 17,15 ставки.   При порівнянні з плановим показником середньорічне  число штатних одиниць адмінперсоналу, за умовами оплати віднесених до педагогічного персоналу збільшилосу на 15,05 ставки: - за рахунок приведення у відповідність до типових штатних нормативів закладів освіти, що знаходяться на приєднаних територіях, а саме збільшення ставок керівника гурста на 5,55 ставок; збільшення ставок асистента вчителя у зв'язку із збільшення кількості дітей з особливими освітніми потребами  на 8 ставок (було заплановано додатково 25 ст., по факту  затверджено - 33 ставки); додано 1,5 ставки заступника директора  закладу, що не були заплановані про обрахунку ставок по плану.  Забезпечено раціональне та економне витрачання бюджетних коштів ,що призвело до зменшення витрат на одного учня у порівняні із запланованими показниками  на 602 грн. та зменшення витрат на 1-ну штатну одиницю  на 7960 грн.</t>
    </r>
  </si>
  <si>
    <t>Завдання 2. Забезпечити надання відповідних послуг педагогічними працівниками приватних закладів загальної середньої освіти</t>
  </si>
  <si>
    <t>Обсяг видатків на виплату заробітної плати педагогічним  працівникам у приватних закладах загальної середньої освіти</t>
  </si>
  <si>
    <t>Середньорічна кількість учнів, що відвідують навчальні заклади</t>
  </si>
  <si>
    <r>
      <rPr>
        <b/>
        <i/>
        <sz val="14"/>
        <rFont val="Arial"/>
        <family val="2"/>
        <charset val="204"/>
      </rPr>
      <t>Пояснення щодо причин розбіжностей між фактичними та затвердженими результативними показниками:</t>
    </r>
    <r>
      <rPr>
        <i/>
        <sz val="14"/>
        <rFont val="Arial"/>
        <family val="2"/>
        <charset val="204"/>
      </rPr>
      <t xml:space="preserve"> </t>
    </r>
    <r>
      <rPr>
        <sz val="14"/>
        <rFont val="Arial"/>
        <family val="2"/>
        <charset val="204"/>
      </rPr>
      <t xml:space="preserve">Кількість дітей протягом року по приватним закладам загальної освіти коливалася і збільшилася на 1 дитину. </t>
    </r>
  </si>
  <si>
    <t xml:space="preserve">Витрати на утримання одного учня у приватних закладах загальної середньої освіти за рахунок коштів освітньої субвенції </t>
  </si>
  <si>
    <r>
      <rPr>
        <b/>
        <i/>
        <sz val="14"/>
        <rFont val="Arial"/>
        <family val="2"/>
        <charset val="204"/>
      </rPr>
      <t>Пояснення щодо причин розбіжностей між фактичними та затвердженими результативними показниками:</t>
    </r>
    <r>
      <rPr>
        <i/>
        <sz val="14"/>
        <rFont val="Arial"/>
        <family val="2"/>
        <charset val="204"/>
      </rPr>
      <t xml:space="preserve"> </t>
    </r>
    <r>
      <rPr>
        <sz val="14"/>
        <rFont val="Arial"/>
        <family val="2"/>
        <charset val="204"/>
      </rPr>
      <t xml:space="preserve">Кількість дітей протягом року по приватним закладам загальної освіти коливалася і збільшилася на 1 дитину, що призвело до зменшення середніх витрат на 1 дитину на 18 грн. у порівнянні з запланованим показником.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</si>
</sst>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#,##0_ ;[Red]\-#,##0\ "/>
    <numFmt numFmtId="166" formatCode="#,##0.00_ ;[Red]\-#,##0.00\ "/>
  </numFmts>
  <fonts count="20" x14ac:knownFonts="1">
    <font>
      <sz val="11"/>
      <color theme="1"/>
      <name val="Calibri"/>
      <family val="2"/>
      <scheme val="minor"/>
    </font>
    <font>
      <sz val="14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6"/>
      <name val="Arial"/>
      <family val="2"/>
      <charset val="204"/>
    </font>
    <font>
      <sz val="10"/>
      <name val="Arial Cyr"/>
      <charset val="204"/>
    </font>
    <font>
      <b/>
      <sz val="20"/>
      <name val="Arial"/>
      <family val="2"/>
      <charset val="204"/>
    </font>
    <font>
      <b/>
      <sz val="22"/>
      <name val="Arial"/>
      <family val="2"/>
      <charset val="204"/>
    </font>
    <font>
      <sz val="8"/>
      <name val="Calibri"/>
      <family val="2"/>
    </font>
    <font>
      <b/>
      <sz val="16"/>
      <name val="Arial"/>
      <family val="2"/>
      <charset val="204"/>
    </font>
    <font>
      <i/>
      <sz val="14"/>
      <name val="Arial"/>
      <family val="2"/>
      <charset val="204"/>
    </font>
    <font>
      <b/>
      <i/>
      <u/>
      <sz val="14"/>
      <name val="Arial"/>
      <family val="2"/>
      <charset val="204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b/>
      <i/>
      <sz val="14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66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/>
    <xf numFmtId="0" fontId="13" fillId="2" borderId="1" xfId="0" applyFont="1" applyFill="1" applyBorder="1"/>
    <xf numFmtId="165" fontId="1" fillId="2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/>
    <xf numFmtId="0" fontId="1" fillId="2" borderId="1" xfId="0" applyFont="1" applyFill="1" applyBorder="1" applyAlignment="1">
      <alignment horizontal="center" vertical="center"/>
    </xf>
    <xf numFmtId="0" fontId="5" fillId="2" borderId="0" xfId="0" applyFont="1" applyFill="1"/>
    <xf numFmtId="166" fontId="1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/>
    </xf>
    <xf numFmtId="0" fontId="16" fillId="2" borderId="0" xfId="0" applyFont="1" applyFill="1"/>
    <xf numFmtId="0" fontId="15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/>
    <xf numFmtId="165" fontId="11" fillId="2" borderId="6" xfId="0" applyNumberFormat="1" applyFont="1" applyFill="1" applyBorder="1" applyAlignment="1">
      <alignment horizontal="left" vertical="center" wrapText="1"/>
    </xf>
    <xf numFmtId="165" fontId="11" fillId="2" borderId="7" xfId="0" applyNumberFormat="1" applyFont="1" applyFill="1" applyBorder="1" applyAlignment="1">
      <alignment horizontal="left" vertical="center" wrapText="1"/>
    </xf>
    <xf numFmtId="165" fontId="11" fillId="2" borderId="4" xfId="0" applyNumberFormat="1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165" fontId="10" fillId="2" borderId="6" xfId="0" applyNumberFormat="1" applyFont="1" applyFill="1" applyBorder="1" applyAlignment="1">
      <alignment horizontal="left" vertical="center" wrapText="1"/>
    </xf>
    <xf numFmtId="165" fontId="10" fillId="2" borderId="7" xfId="0" applyNumberFormat="1" applyFont="1" applyFill="1" applyBorder="1" applyAlignment="1">
      <alignment horizontal="left" vertical="center" wrapText="1"/>
    </xf>
    <xf numFmtId="165" fontId="10" fillId="2" borderId="4" xfId="0" applyNumberFormat="1" applyFont="1" applyFill="1" applyBorder="1" applyAlignment="1">
      <alignment horizontal="left" vertical="center" wrapText="1"/>
    </xf>
    <xf numFmtId="165" fontId="19" fillId="2" borderId="6" xfId="0" applyNumberFormat="1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15" fillId="2" borderId="0" xfId="0" applyFont="1" applyFill="1" applyAlignment="1">
      <alignment horizontal="left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 vertical="center" wrapText="1"/>
    </xf>
    <xf numFmtId="49" fontId="17" fillId="2" borderId="0" xfId="0" applyNumberFormat="1" applyFont="1" applyFill="1" applyBorder="1" applyAlignment="1">
      <alignment horizontal="left" vertical="center"/>
    </xf>
    <xf numFmtId="49" fontId="18" fillId="2" borderId="10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166" fontId="2" fillId="2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5"/>
  <sheetViews>
    <sheetView tabSelected="1" view="pageBreakPreview" zoomScale="60" zoomScaleNormal="84" workbookViewId="0">
      <selection activeCell="B112" sqref="B112:P112"/>
    </sheetView>
  </sheetViews>
  <sheetFormatPr defaultRowHeight="15" x14ac:dyDescent="0.25"/>
  <cols>
    <col min="1" max="1" width="7.28515625" style="10" customWidth="1"/>
    <col min="2" max="2" width="14.42578125" style="10" customWidth="1"/>
    <col min="3" max="3" width="13.42578125" style="10" customWidth="1"/>
    <col min="4" max="4" width="13.85546875" style="10" customWidth="1"/>
    <col min="5" max="5" width="14.28515625" style="10" customWidth="1"/>
    <col min="6" max="6" width="16.28515625" style="10" customWidth="1"/>
    <col min="7" max="7" width="16" style="10" customWidth="1"/>
    <col min="8" max="8" width="16.5703125" style="10" customWidth="1"/>
    <col min="9" max="9" width="18.42578125" style="10" customWidth="1"/>
    <col min="10" max="10" width="20" style="10" customWidth="1"/>
    <col min="11" max="11" width="19.7109375" style="10" customWidth="1"/>
    <col min="12" max="12" width="20.140625" style="10" customWidth="1"/>
    <col min="13" max="13" width="20.5703125" style="10" customWidth="1"/>
    <col min="14" max="14" width="19.42578125" style="10" customWidth="1"/>
    <col min="15" max="16" width="19.28515625" style="10" customWidth="1"/>
    <col min="17" max="16384" width="9.140625" style="10"/>
  </cols>
  <sheetData>
    <row r="1" spans="1:16" s="1" customFormat="1" ht="18" x14ac:dyDescent="0.25">
      <c r="K1" s="2"/>
      <c r="L1" s="2"/>
      <c r="M1" s="45"/>
      <c r="N1" s="45"/>
      <c r="O1" s="45"/>
      <c r="P1" s="45"/>
    </row>
    <row r="2" spans="1:16" s="1" customFormat="1" ht="18" x14ac:dyDescent="0.25">
      <c r="K2" s="2"/>
      <c r="L2" s="2"/>
      <c r="M2" s="46"/>
      <c r="N2" s="46"/>
      <c r="O2" s="46"/>
      <c r="P2" s="46"/>
    </row>
    <row r="3" spans="1:16" s="1" customFormat="1" ht="18" x14ac:dyDescent="0.25">
      <c r="K3" s="2"/>
      <c r="L3" s="2"/>
      <c r="M3" s="46"/>
      <c r="N3" s="46"/>
      <c r="O3" s="46"/>
      <c r="P3" s="46"/>
    </row>
    <row r="4" spans="1:16" s="1" customFormat="1" ht="18" x14ac:dyDescent="0.25"/>
    <row r="5" spans="1:16" s="1" customFormat="1" ht="18" x14ac:dyDescent="0.25"/>
    <row r="6" spans="1:16" s="1" customFormat="1" ht="27.75" x14ac:dyDescent="0.4">
      <c r="A6" s="64" t="s">
        <v>29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</row>
    <row r="7" spans="1:16" s="1" customFormat="1" ht="26.25" x14ac:dyDescent="0.4">
      <c r="A7" s="62" t="s">
        <v>30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</row>
    <row r="8" spans="1:16" s="1" customFormat="1" ht="26.25" x14ac:dyDescent="0.4">
      <c r="A8" s="62" t="s">
        <v>31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</row>
    <row r="9" spans="1:16" s="1" customFormat="1" ht="26.25" x14ac:dyDescent="0.4">
      <c r="A9" s="62" t="s">
        <v>41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</row>
    <row r="10" spans="1:16" s="1" customFormat="1" ht="26.25" x14ac:dyDescent="0.4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</row>
    <row r="11" spans="1:16" s="16" customFormat="1" ht="46.5" customHeight="1" x14ac:dyDescent="0.3">
      <c r="A11" s="17" t="s">
        <v>34</v>
      </c>
      <c r="B11" s="47" t="s">
        <v>32</v>
      </c>
      <c r="C11" s="47"/>
      <c r="D11" s="47"/>
      <c r="E11" s="47"/>
      <c r="F11" s="61" t="s">
        <v>58</v>
      </c>
      <c r="G11" s="61"/>
      <c r="H11" s="15"/>
      <c r="I11" s="15"/>
      <c r="J11" s="15"/>
      <c r="K11" s="15"/>
      <c r="L11" s="15"/>
      <c r="M11" s="15"/>
      <c r="N11" s="15"/>
      <c r="O11" s="15"/>
      <c r="P11" s="15"/>
    </row>
    <row r="12" spans="1:16" s="16" customFormat="1" ht="20.25" x14ac:dyDescent="0.3">
      <c r="A12" s="18"/>
    </row>
    <row r="13" spans="1:16" s="16" customFormat="1" ht="46.5" customHeight="1" x14ac:dyDescent="0.3">
      <c r="A13" s="17" t="s">
        <v>0</v>
      </c>
      <c r="B13" s="59" t="s">
        <v>33</v>
      </c>
      <c r="C13" s="59"/>
      <c r="D13" s="59"/>
      <c r="E13" s="59"/>
      <c r="F13" s="60" t="s">
        <v>45</v>
      </c>
      <c r="G13" s="60"/>
      <c r="H13" s="60"/>
      <c r="I13" s="60"/>
      <c r="J13" s="60"/>
      <c r="K13" s="60"/>
      <c r="L13" s="60"/>
      <c r="M13" s="60"/>
      <c r="N13" s="60"/>
      <c r="O13" s="60"/>
      <c r="P13" s="60"/>
    </row>
    <row r="14" spans="1:16" s="1" customFormat="1" ht="18" x14ac:dyDescent="0.25">
      <c r="A14" s="19"/>
      <c r="B14" s="4"/>
      <c r="C14" s="4"/>
      <c r="F14" s="3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s="16" customFormat="1" ht="46.5" customHeight="1" x14ac:dyDescent="0.3">
      <c r="A15" s="17" t="s">
        <v>1</v>
      </c>
      <c r="B15" s="59" t="s">
        <v>16</v>
      </c>
      <c r="C15" s="59"/>
      <c r="D15" s="59"/>
      <c r="E15" s="59"/>
      <c r="F15" s="60" t="s">
        <v>46</v>
      </c>
      <c r="G15" s="60"/>
      <c r="H15" s="60"/>
      <c r="I15" s="60"/>
      <c r="J15" s="60"/>
      <c r="K15" s="60"/>
      <c r="L15" s="60"/>
      <c r="M15" s="60"/>
      <c r="N15" s="60"/>
      <c r="O15" s="60"/>
      <c r="P15" s="60"/>
    </row>
    <row r="16" spans="1:16" s="1" customFormat="1" ht="18" x14ac:dyDescent="0.25">
      <c r="A16" s="19"/>
      <c r="B16" s="4"/>
      <c r="C16" s="4"/>
      <c r="F16" s="3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s="1" customFormat="1" ht="18" hidden="1" x14ac:dyDescent="0.25">
      <c r="A17" s="19"/>
      <c r="B17" s="5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</row>
    <row r="18" spans="1:16" s="1" customFormat="1" ht="18" hidden="1" x14ac:dyDescent="0.25">
      <c r="A18" s="19"/>
      <c r="B18" s="5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</row>
    <row r="19" spans="1:16" s="1" customFormat="1" ht="18" hidden="1" x14ac:dyDescent="0.25">
      <c r="A19" s="19"/>
      <c r="B19" s="5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</row>
    <row r="20" spans="1:16" s="1" customFormat="1" ht="18" x14ac:dyDescent="0.25">
      <c r="A20" s="19"/>
      <c r="B20" s="4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s="1" customFormat="1" ht="20.25" customHeight="1" x14ac:dyDescent="0.3">
      <c r="A21" s="20" t="s">
        <v>2</v>
      </c>
      <c r="B21" s="47" t="s">
        <v>35</v>
      </c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</row>
    <row r="22" spans="1:16" ht="13.5" customHeight="1" x14ac:dyDescent="0.25">
      <c r="P22" s="4"/>
    </row>
    <row r="23" spans="1:16" s="7" customFormat="1" ht="60.75" customHeight="1" x14ac:dyDescent="0.25">
      <c r="A23" s="63" t="s">
        <v>8</v>
      </c>
      <c r="B23" s="39" t="s">
        <v>9</v>
      </c>
      <c r="C23" s="57"/>
      <c r="D23" s="40"/>
      <c r="E23" s="55" t="s">
        <v>17</v>
      </c>
      <c r="F23" s="39" t="s">
        <v>10</v>
      </c>
      <c r="G23" s="40"/>
      <c r="H23" s="49" t="s">
        <v>36</v>
      </c>
      <c r="I23" s="50"/>
      <c r="J23" s="51"/>
      <c r="K23" s="52" t="s">
        <v>37</v>
      </c>
      <c r="L23" s="53"/>
      <c r="M23" s="54"/>
      <c r="N23" s="49" t="s">
        <v>3</v>
      </c>
      <c r="O23" s="50"/>
      <c r="P23" s="51"/>
    </row>
    <row r="24" spans="1:16" s="7" customFormat="1" ht="36" x14ac:dyDescent="0.25">
      <c r="A24" s="63"/>
      <c r="B24" s="43"/>
      <c r="C24" s="58"/>
      <c r="D24" s="44"/>
      <c r="E24" s="56"/>
      <c r="F24" s="43"/>
      <c r="G24" s="44"/>
      <c r="H24" s="22" t="s">
        <v>4</v>
      </c>
      <c r="I24" s="22" t="s">
        <v>5</v>
      </c>
      <c r="J24" s="22" t="s">
        <v>6</v>
      </c>
      <c r="K24" s="22" t="s">
        <v>4</v>
      </c>
      <c r="L24" s="22" t="s">
        <v>5</v>
      </c>
      <c r="M24" s="22" t="s">
        <v>6</v>
      </c>
      <c r="N24" s="23" t="s">
        <v>4</v>
      </c>
      <c r="O24" s="23" t="s">
        <v>5</v>
      </c>
      <c r="P24" s="23" t="s">
        <v>7</v>
      </c>
    </row>
    <row r="25" spans="1:16" s="7" customFormat="1" ht="18" x14ac:dyDescent="0.25">
      <c r="A25" s="11">
        <v>1</v>
      </c>
      <c r="B25" s="49">
        <v>2</v>
      </c>
      <c r="C25" s="50"/>
      <c r="D25" s="51"/>
      <c r="E25" s="23">
        <v>3</v>
      </c>
      <c r="F25" s="49">
        <v>4</v>
      </c>
      <c r="G25" s="51"/>
      <c r="H25" s="11">
        <v>5</v>
      </c>
      <c r="I25" s="11">
        <v>6</v>
      </c>
      <c r="J25" s="11">
        <v>7</v>
      </c>
      <c r="K25" s="11">
        <v>8</v>
      </c>
      <c r="L25" s="11">
        <v>9</v>
      </c>
      <c r="M25" s="11">
        <v>10</v>
      </c>
      <c r="N25" s="11">
        <v>11</v>
      </c>
      <c r="O25" s="11">
        <v>12</v>
      </c>
      <c r="P25" s="11">
        <v>13</v>
      </c>
    </row>
    <row r="26" spans="1:16" s="7" customFormat="1" ht="25.5" customHeight="1" x14ac:dyDescent="0.3">
      <c r="A26" s="25"/>
      <c r="B26" s="35" t="s">
        <v>47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7"/>
    </row>
    <row r="27" spans="1:16" s="7" customFormat="1" ht="25.5" customHeight="1" x14ac:dyDescent="0.3">
      <c r="A27" s="25"/>
      <c r="B27" s="32" t="s">
        <v>11</v>
      </c>
      <c r="C27" s="33"/>
      <c r="D27" s="34"/>
      <c r="E27" s="24"/>
      <c r="F27" s="29"/>
      <c r="G27" s="31"/>
      <c r="H27" s="9"/>
      <c r="I27" s="9"/>
      <c r="J27" s="9"/>
      <c r="K27" s="9"/>
      <c r="L27" s="9"/>
      <c r="M27" s="9"/>
      <c r="N27" s="9"/>
      <c r="O27" s="9"/>
      <c r="P27" s="9"/>
    </row>
    <row r="28" spans="1:16" s="7" customFormat="1" ht="113.25" customHeight="1" x14ac:dyDescent="0.25">
      <c r="A28" s="14">
        <v>1</v>
      </c>
      <c r="B28" s="29" t="s">
        <v>59</v>
      </c>
      <c r="C28" s="30"/>
      <c r="D28" s="31"/>
      <c r="E28" s="24" t="s">
        <v>24</v>
      </c>
      <c r="F28" s="39" t="s">
        <v>60</v>
      </c>
      <c r="G28" s="40"/>
      <c r="H28" s="9">
        <v>699327700</v>
      </c>
      <c r="I28" s="9"/>
      <c r="J28" s="9">
        <f t="shared" ref="J28:J44" si="0">H28+I28</f>
        <v>699327700</v>
      </c>
      <c r="K28" s="13">
        <v>669133252.65999997</v>
      </c>
      <c r="L28" s="13"/>
      <c r="M28" s="13">
        <f t="shared" ref="M28:M44" si="1">K28+L28</f>
        <v>669133252.65999997</v>
      </c>
      <c r="N28" s="13">
        <f t="shared" ref="N28:P44" si="2">K28-H28</f>
        <v>-30194447.340000033</v>
      </c>
      <c r="O28" s="13">
        <f t="shared" si="2"/>
        <v>0</v>
      </c>
      <c r="P28" s="13">
        <f t="shared" si="2"/>
        <v>-30194447.340000033</v>
      </c>
    </row>
    <row r="29" spans="1:16" s="7" customFormat="1" ht="58.5" customHeight="1" x14ac:dyDescent="0.25">
      <c r="A29" s="14">
        <v>2</v>
      </c>
      <c r="B29" s="29" t="s">
        <v>61</v>
      </c>
      <c r="C29" s="30"/>
      <c r="D29" s="31"/>
      <c r="E29" s="24" t="s">
        <v>23</v>
      </c>
      <c r="F29" s="39" t="s">
        <v>62</v>
      </c>
      <c r="G29" s="40"/>
      <c r="H29" s="65">
        <f>H30+H31</f>
        <v>3208.25</v>
      </c>
      <c r="I29" s="65"/>
      <c r="J29" s="65">
        <f t="shared" si="0"/>
        <v>3208.25</v>
      </c>
      <c r="K29" s="65">
        <f>K30+K31</f>
        <v>3191.1</v>
      </c>
      <c r="L29" s="65"/>
      <c r="M29" s="65">
        <f t="shared" si="1"/>
        <v>3191.1</v>
      </c>
      <c r="N29" s="65">
        <f t="shared" si="2"/>
        <v>-17.150000000000091</v>
      </c>
      <c r="O29" s="65">
        <f t="shared" si="2"/>
        <v>0</v>
      </c>
      <c r="P29" s="65">
        <f t="shared" si="2"/>
        <v>-17.150000000000091</v>
      </c>
    </row>
    <row r="30" spans="1:16" s="7" customFormat="1" ht="18" customHeight="1" x14ac:dyDescent="0.25">
      <c r="A30" s="14"/>
      <c r="B30" s="29" t="s">
        <v>42</v>
      </c>
      <c r="C30" s="30"/>
      <c r="D30" s="31"/>
      <c r="E30" s="24" t="s">
        <v>23</v>
      </c>
      <c r="F30" s="41"/>
      <c r="G30" s="42"/>
      <c r="H30" s="13">
        <v>2749.5</v>
      </c>
      <c r="I30" s="13"/>
      <c r="J30" s="13">
        <f t="shared" si="0"/>
        <v>2749.5</v>
      </c>
      <c r="K30" s="13">
        <v>2891.15</v>
      </c>
      <c r="L30" s="13"/>
      <c r="M30" s="13">
        <f t="shared" si="1"/>
        <v>2891.15</v>
      </c>
      <c r="N30" s="13">
        <f t="shared" si="2"/>
        <v>141.65000000000009</v>
      </c>
      <c r="O30" s="13">
        <f t="shared" si="2"/>
        <v>0</v>
      </c>
      <c r="P30" s="13">
        <f t="shared" si="2"/>
        <v>141.65000000000009</v>
      </c>
    </row>
    <row r="31" spans="1:16" s="7" customFormat="1" ht="19.5" customHeight="1" x14ac:dyDescent="0.25">
      <c r="A31" s="14"/>
      <c r="B31" s="29" t="s">
        <v>43</v>
      </c>
      <c r="C31" s="30"/>
      <c r="D31" s="31"/>
      <c r="E31" s="24" t="s">
        <v>23</v>
      </c>
      <c r="F31" s="41"/>
      <c r="G31" s="42"/>
      <c r="H31" s="13">
        <v>458.75</v>
      </c>
      <c r="I31" s="13"/>
      <c r="J31" s="13">
        <f t="shared" si="0"/>
        <v>458.75</v>
      </c>
      <c r="K31" s="13">
        <v>299.95</v>
      </c>
      <c r="L31" s="13"/>
      <c r="M31" s="13">
        <f t="shared" si="1"/>
        <v>299.95</v>
      </c>
      <c r="N31" s="13">
        <f t="shared" si="2"/>
        <v>-158.80000000000001</v>
      </c>
      <c r="O31" s="13">
        <f t="shared" si="2"/>
        <v>0</v>
      </c>
      <c r="P31" s="13">
        <f t="shared" si="2"/>
        <v>-158.80000000000001</v>
      </c>
    </row>
    <row r="32" spans="1:16" s="7" customFormat="1" ht="72" customHeight="1" x14ac:dyDescent="0.25">
      <c r="A32" s="14">
        <v>3</v>
      </c>
      <c r="B32" s="29" t="s">
        <v>48</v>
      </c>
      <c r="C32" s="30"/>
      <c r="D32" s="31"/>
      <c r="E32" s="24" t="s">
        <v>23</v>
      </c>
      <c r="F32" s="41"/>
      <c r="G32" s="42"/>
      <c r="H32" s="65">
        <f>H33+H34</f>
        <v>537.75</v>
      </c>
      <c r="I32" s="65"/>
      <c r="J32" s="65">
        <f t="shared" si="0"/>
        <v>537.75</v>
      </c>
      <c r="K32" s="65">
        <f>K33+K34</f>
        <v>552.79999999999995</v>
      </c>
      <c r="L32" s="65"/>
      <c r="M32" s="65">
        <f t="shared" si="1"/>
        <v>552.79999999999995</v>
      </c>
      <c r="N32" s="65">
        <f>K32-H32</f>
        <v>15.049999999999955</v>
      </c>
      <c r="O32" s="65">
        <f t="shared" si="2"/>
        <v>0</v>
      </c>
      <c r="P32" s="65">
        <f t="shared" si="2"/>
        <v>15.049999999999955</v>
      </c>
    </row>
    <row r="33" spans="1:16" s="7" customFormat="1" ht="23.25" customHeight="1" x14ac:dyDescent="0.25">
      <c r="A33" s="14"/>
      <c r="B33" s="29" t="s">
        <v>42</v>
      </c>
      <c r="C33" s="30"/>
      <c r="D33" s="31"/>
      <c r="E33" s="24" t="s">
        <v>23</v>
      </c>
      <c r="F33" s="41"/>
      <c r="G33" s="42"/>
      <c r="H33" s="13">
        <v>460.85</v>
      </c>
      <c r="I33" s="13"/>
      <c r="J33" s="13">
        <f t="shared" si="0"/>
        <v>460.85</v>
      </c>
      <c r="K33" s="13">
        <v>450.5</v>
      </c>
      <c r="L33" s="13"/>
      <c r="M33" s="13">
        <f t="shared" si="1"/>
        <v>450.5</v>
      </c>
      <c r="N33" s="13">
        <f t="shared" ref="N33:N34" si="3">K33-H33</f>
        <v>-10.350000000000023</v>
      </c>
      <c r="O33" s="13">
        <f t="shared" si="2"/>
        <v>0</v>
      </c>
      <c r="P33" s="13">
        <f t="shared" si="2"/>
        <v>-10.350000000000023</v>
      </c>
    </row>
    <row r="34" spans="1:16" s="7" customFormat="1" ht="23.25" customHeight="1" x14ac:dyDescent="0.25">
      <c r="A34" s="14"/>
      <c r="B34" s="29" t="s">
        <v>43</v>
      </c>
      <c r="C34" s="30"/>
      <c r="D34" s="31"/>
      <c r="E34" s="24" t="s">
        <v>23</v>
      </c>
      <c r="F34" s="41"/>
      <c r="G34" s="42"/>
      <c r="H34" s="13">
        <v>76.900000000000006</v>
      </c>
      <c r="I34" s="13"/>
      <c r="J34" s="13">
        <f t="shared" si="0"/>
        <v>76.900000000000006</v>
      </c>
      <c r="K34" s="13">
        <v>102.3</v>
      </c>
      <c r="L34" s="13"/>
      <c r="M34" s="13">
        <f t="shared" si="1"/>
        <v>102.3</v>
      </c>
      <c r="N34" s="13">
        <f t="shared" si="3"/>
        <v>25.399999999999991</v>
      </c>
      <c r="O34" s="13">
        <f t="shared" si="2"/>
        <v>0</v>
      </c>
      <c r="P34" s="13">
        <f t="shared" si="2"/>
        <v>25.399999999999991</v>
      </c>
    </row>
    <row r="35" spans="1:16" s="7" customFormat="1" ht="34.5" hidden="1" customHeight="1" x14ac:dyDescent="0.25">
      <c r="A35" s="14">
        <v>5</v>
      </c>
      <c r="B35" s="29" t="s">
        <v>49</v>
      </c>
      <c r="C35" s="30"/>
      <c r="D35" s="31"/>
      <c r="E35" s="24" t="s">
        <v>23</v>
      </c>
      <c r="F35" s="41"/>
      <c r="G35" s="42"/>
      <c r="H35" s="13">
        <f>H36+H37</f>
        <v>0</v>
      </c>
      <c r="I35" s="13"/>
      <c r="J35" s="13">
        <f t="shared" si="0"/>
        <v>0</v>
      </c>
      <c r="K35" s="13">
        <f>K36+K37</f>
        <v>0</v>
      </c>
      <c r="L35" s="13"/>
      <c r="M35" s="13">
        <f t="shared" si="1"/>
        <v>0</v>
      </c>
      <c r="N35" s="13">
        <f t="shared" si="2"/>
        <v>0</v>
      </c>
      <c r="O35" s="13">
        <f t="shared" si="2"/>
        <v>0</v>
      </c>
      <c r="P35" s="13">
        <f t="shared" si="2"/>
        <v>0</v>
      </c>
    </row>
    <row r="36" spans="1:16" s="7" customFormat="1" ht="23.25" hidden="1" customHeight="1" x14ac:dyDescent="0.25">
      <c r="A36" s="14"/>
      <c r="B36" s="29" t="s">
        <v>42</v>
      </c>
      <c r="C36" s="30"/>
      <c r="D36" s="31"/>
      <c r="E36" s="24" t="s">
        <v>23</v>
      </c>
      <c r="F36" s="41"/>
      <c r="G36" s="42"/>
      <c r="H36" s="13"/>
      <c r="I36" s="13"/>
      <c r="J36" s="13">
        <f t="shared" si="0"/>
        <v>0</v>
      </c>
      <c r="K36" s="13"/>
      <c r="L36" s="13"/>
      <c r="M36" s="13">
        <f t="shared" si="1"/>
        <v>0</v>
      </c>
      <c r="N36" s="13">
        <f t="shared" si="2"/>
        <v>0</v>
      </c>
      <c r="O36" s="13">
        <f t="shared" si="2"/>
        <v>0</v>
      </c>
      <c r="P36" s="13">
        <f t="shared" si="2"/>
        <v>0</v>
      </c>
    </row>
    <row r="37" spans="1:16" s="7" customFormat="1" ht="23.25" hidden="1" customHeight="1" x14ac:dyDescent="0.25">
      <c r="A37" s="14"/>
      <c r="B37" s="29" t="s">
        <v>43</v>
      </c>
      <c r="C37" s="30"/>
      <c r="D37" s="31"/>
      <c r="E37" s="24" t="s">
        <v>23</v>
      </c>
      <c r="F37" s="41"/>
      <c r="G37" s="42"/>
      <c r="H37" s="13"/>
      <c r="I37" s="13"/>
      <c r="J37" s="13">
        <f t="shared" si="0"/>
        <v>0</v>
      </c>
      <c r="K37" s="13"/>
      <c r="L37" s="13"/>
      <c r="M37" s="13">
        <f t="shared" si="1"/>
        <v>0</v>
      </c>
      <c r="N37" s="13">
        <f t="shared" si="2"/>
        <v>0</v>
      </c>
      <c r="O37" s="13">
        <f t="shared" si="2"/>
        <v>0</v>
      </c>
      <c r="P37" s="13">
        <f t="shared" si="2"/>
        <v>0</v>
      </c>
    </row>
    <row r="38" spans="1:16" s="7" customFormat="1" ht="34.5" hidden="1" customHeight="1" x14ac:dyDescent="0.25">
      <c r="A38" s="14">
        <v>6</v>
      </c>
      <c r="B38" s="29" t="s">
        <v>50</v>
      </c>
      <c r="C38" s="30"/>
      <c r="D38" s="31"/>
      <c r="E38" s="24" t="s">
        <v>23</v>
      </c>
      <c r="F38" s="41"/>
      <c r="G38" s="42"/>
      <c r="H38" s="13">
        <f>H39+H40</f>
        <v>0</v>
      </c>
      <c r="I38" s="13"/>
      <c r="J38" s="13">
        <f t="shared" si="0"/>
        <v>0</v>
      </c>
      <c r="K38" s="13">
        <f>K39+K40</f>
        <v>0</v>
      </c>
      <c r="L38" s="13"/>
      <c r="M38" s="13">
        <f t="shared" si="1"/>
        <v>0</v>
      </c>
      <c r="N38" s="13">
        <f t="shared" si="2"/>
        <v>0</v>
      </c>
      <c r="O38" s="13">
        <f t="shared" si="2"/>
        <v>0</v>
      </c>
      <c r="P38" s="13">
        <f t="shared" si="2"/>
        <v>0</v>
      </c>
    </row>
    <row r="39" spans="1:16" s="7" customFormat="1" ht="23.25" hidden="1" customHeight="1" x14ac:dyDescent="0.25">
      <c r="A39" s="14"/>
      <c r="B39" s="29" t="s">
        <v>42</v>
      </c>
      <c r="C39" s="30"/>
      <c r="D39" s="31"/>
      <c r="E39" s="24" t="s">
        <v>23</v>
      </c>
      <c r="F39" s="41"/>
      <c r="G39" s="42"/>
      <c r="H39" s="13"/>
      <c r="I39" s="13"/>
      <c r="J39" s="13">
        <f t="shared" si="0"/>
        <v>0</v>
      </c>
      <c r="K39" s="13"/>
      <c r="L39" s="13"/>
      <c r="M39" s="13">
        <f t="shared" si="1"/>
        <v>0</v>
      </c>
      <c r="N39" s="13">
        <f t="shared" si="2"/>
        <v>0</v>
      </c>
      <c r="O39" s="13">
        <f t="shared" si="2"/>
        <v>0</v>
      </c>
      <c r="P39" s="13">
        <f t="shared" si="2"/>
        <v>0</v>
      </c>
    </row>
    <row r="40" spans="1:16" s="7" customFormat="1" ht="23.25" hidden="1" customHeight="1" x14ac:dyDescent="0.25">
      <c r="A40" s="14"/>
      <c r="B40" s="29" t="s">
        <v>43</v>
      </c>
      <c r="C40" s="30"/>
      <c r="D40" s="31"/>
      <c r="E40" s="24" t="s">
        <v>23</v>
      </c>
      <c r="F40" s="41"/>
      <c r="G40" s="42"/>
      <c r="H40" s="13"/>
      <c r="I40" s="13"/>
      <c r="J40" s="13">
        <f t="shared" si="0"/>
        <v>0</v>
      </c>
      <c r="K40" s="13"/>
      <c r="L40" s="13"/>
      <c r="M40" s="13">
        <f t="shared" si="1"/>
        <v>0</v>
      </c>
      <c r="N40" s="13">
        <f t="shared" si="2"/>
        <v>0</v>
      </c>
      <c r="O40" s="13">
        <f t="shared" si="2"/>
        <v>0</v>
      </c>
      <c r="P40" s="13">
        <f t="shared" si="2"/>
        <v>0</v>
      </c>
    </row>
    <row r="41" spans="1:16" s="7" customFormat="1" ht="34.5" customHeight="1" x14ac:dyDescent="0.25">
      <c r="A41" s="14">
        <v>4</v>
      </c>
      <c r="B41" s="29" t="s">
        <v>51</v>
      </c>
      <c r="C41" s="30"/>
      <c r="D41" s="31"/>
      <c r="E41" s="24" t="s">
        <v>23</v>
      </c>
      <c r="F41" s="41"/>
      <c r="G41" s="42"/>
      <c r="H41" s="65">
        <f>H42+H43</f>
        <v>3746</v>
      </c>
      <c r="I41" s="65">
        <f>I29+I32+I35+I38</f>
        <v>0</v>
      </c>
      <c r="J41" s="65">
        <f t="shared" si="0"/>
        <v>3746</v>
      </c>
      <c r="K41" s="65">
        <f>K42+K43</f>
        <v>3743.9</v>
      </c>
      <c r="L41" s="65">
        <f>L29+L32+L35+L38</f>
        <v>0</v>
      </c>
      <c r="M41" s="65">
        <f t="shared" si="1"/>
        <v>3743.9</v>
      </c>
      <c r="N41" s="65">
        <f t="shared" si="2"/>
        <v>-2.0999999999999091</v>
      </c>
      <c r="O41" s="65">
        <f t="shared" si="2"/>
        <v>0</v>
      </c>
      <c r="P41" s="65">
        <f t="shared" si="2"/>
        <v>-2.0999999999999091</v>
      </c>
    </row>
    <row r="42" spans="1:16" s="7" customFormat="1" ht="23.25" customHeight="1" x14ac:dyDescent="0.25">
      <c r="A42" s="14"/>
      <c r="B42" s="29" t="s">
        <v>42</v>
      </c>
      <c r="C42" s="30"/>
      <c r="D42" s="31"/>
      <c r="E42" s="24" t="s">
        <v>23</v>
      </c>
      <c r="F42" s="41"/>
      <c r="G42" s="42"/>
      <c r="H42" s="13">
        <f>H30+H33+H36+H39</f>
        <v>3210.35</v>
      </c>
      <c r="I42" s="13"/>
      <c r="J42" s="13">
        <f t="shared" si="0"/>
        <v>3210.35</v>
      </c>
      <c r="K42" s="13">
        <f>K30+K33+K36+K39</f>
        <v>3341.65</v>
      </c>
      <c r="L42" s="13"/>
      <c r="M42" s="13">
        <f t="shared" si="1"/>
        <v>3341.65</v>
      </c>
      <c r="N42" s="13">
        <f t="shared" si="2"/>
        <v>131.30000000000018</v>
      </c>
      <c r="O42" s="13">
        <f t="shared" si="2"/>
        <v>0</v>
      </c>
      <c r="P42" s="13">
        <f t="shared" si="2"/>
        <v>131.30000000000018</v>
      </c>
    </row>
    <row r="43" spans="1:16" s="7" customFormat="1" ht="23.25" customHeight="1" x14ac:dyDescent="0.25">
      <c r="A43" s="14"/>
      <c r="B43" s="29" t="s">
        <v>43</v>
      </c>
      <c r="C43" s="30"/>
      <c r="D43" s="31"/>
      <c r="E43" s="24" t="s">
        <v>23</v>
      </c>
      <c r="F43" s="43"/>
      <c r="G43" s="44"/>
      <c r="H43" s="13">
        <f>H31+H34+H37+H40</f>
        <v>535.65</v>
      </c>
      <c r="I43" s="13"/>
      <c r="J43" s="13">
        <f t="shared" si="0"/>
        <v>535.65</v>
      </c>
      <c r="K43" s="13">
        <f>K31+K34+K37+K40</f>
        <v>402.25</v>
      </c>
      <c r="L43" s="13"/>
      <c r="M43" s="13">
        <f t="shared" si="1"/>
        <v>402.25</v>
      </c>
      <c r="N43" s="13">
        <f t="shared" si="2"/>
        <v>-133.39999999999998</v>
      </c>
      <c r="O43" s="13">
        <f t="shared" si="2"/>
        <v>0</v>
      </c>
      <c r="P43" s="13">
        <f t="shared" si="2"/>
        <v>-133.39999999999998</v>
      </c>
    </row>
    <row r="44" spans="1:16" s="7" customFormat="1" ht="34.5" hidden="1" customHeight="1" x14ac:dyDescent="0.25">
      <c r="A44" s="14"/>
      <c r="B44" s="29"/>
      <c r="C44" s="30"/>
      <c r="D44" s="31"/>
      <c r="E44" s="24"/>
      <c r="F44" s="29"/>
      <c r="G44" s="31"/>
      <c r="H44" s="9"/>
      <c r="I44" s="9"/>
      <c r="J44" s="9">
        <f t="shared" si="0"/>
        <v>0</v>
      </c>
      <c r="K44" s="9"/>
      <c r="L44" s="9"/>
      <c r="M44" s="9">
        <f t="shared" si="1"/>
        <v>0</v>
      </c>
      <c r="N44" s="9">
        <f t="shared" si="2"/>
        <v>0</v>
      </c>
      <c r="O44" s="9">
        <f t="shared" si="2"/>
        <v>0</v>
      </c>
      <c r="P44" s="9">
        <f t="shared" si="2"/>
        <v>0</v>
      </c>
    </row>
    <row r="45" spans="1:16" s="7" customFormat="1" ht="126" customHeight="1" x14ac:dyDescent="0.25">
      <c r="A45" s="14"/>
      <c r="B45" s="26" t="s">
        <v>63</v>
      </c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8"/>
    </row>
    <row r="46" spans="1:16" s="7" customFormat="1" ht="25.5" customHeight="1" x14ac:dyDescent="0.3">
      <c r="A46" s="25"/>
      <c r="B46" s="32" t="s">
        <v>12</v>
      </c>
      <c r="C46" s="33"/>
      <c r="D46" s="34"/>
      <c r="E46" s="24"/>
      <c r="F46" s="29"/>
      <c r="G46" s="31"/>
      <c r="H46" s="9"/>
      <c r="I46" s="9"/>
      <c r="J46" s="9"/>
      <c r="K46" s="9"/>
      <c r="L46" s="9"/>
      <c r="M46" s="9"/>
      <c r="N46" s="9"/>
      <c r="O46" s="9"/>
      <c r="P46" s="9"/>
    </row>
    <row r="47" spans="1:16" s="7" customFormat="1" ht="81" customHeight="1" x14ac:dyDescent="0.25">
      <c r="A47" s="14">
        <v>2</v>
      </c>
      <c r="B47" s="29" t="s">
        <v>54</v>
      </c>
      <c r="C47" s="30"/>
      <c r="D47" s="31"/>
      <c r="E47" s="24" t="s">
        <v>28</v>
      </c>
      <c r="F47" s="39" t="s">
        <v>64</v>
      </c>
      <c r="G47" s="40"/>
      <c r="H47" s="9">
        <f>H48+H49</f>
        <v>45245</v>
      </c>
      <c r="I47" s="9"/>
      <c r="J47" s="9">
        <f t="shared" ref="J47:J51" si="4">H47+I47</f>
        <v>45245</v>
      </c>
      <c r="K47" s="9">
        <f>K48+K49</f>
        <v>45045</v>
      </c>
      <c r="L47" s="9"/>
      <c r="M47" s="9">
        <f t="shared" ref="M47:M51" si="5">K47+L47</f>
        <v>45045</v>
      </c>
      <c r="N47" s="9">
        <f t="shared" ref="N47:P51" si="6">K47-H47</f>
        <v>-200</v>
      </c>
      <c r="O47" s="9">
        <f t="shared" si="6"/>
        <v>0</v>
      </c>
      <c r="P47" s="9">
        <f t="shared" si="6"/>
        <v>-200</v>
      </c>
    </row>
    <row r="48" spans="1:16" s="7" customFormat="1" ht="46.5" customHeight="1" x14ac:dyDescent="0.25">
      <c r="A48" s="14"/>
      <c r="B48" s="29" t="s">
        <v>52</v>
      </c>
      <c r="C48" s="30"/>
      <c r="D48" s="31"/>
      <c r="E48" s="24" t="s">
        <v>28</v>
      </c>
      <c r="F48" s="41"/>
      <c r="G48" s="42"/>
      <c r="H48" s="9">
        <v>22487</v>
      </c>
      <c r="I48" s="13"/>
      <c r="J48" s="9">
        <f t="shared" si="4"/>
        <v>22487</v>
      </c>
      <c r="K48" s="9">
        <v>22342</v>
      </c>
      <c r="L48" s="13"/>
      <c r="M48" s="9">
        <f t="shared" si="5"/>
        <v>22342</v>
      </c>
      <c r="N48" s="9">
        <f t="shared" si="6"/>
        <v>-145</v>
      </c>
      <c r="O48" s="9">
        <f t="shared" si="6"/>
        <v>0</v>
      </c>
      <c r="P48" s="9">
        <f t="shared" si="6"/>
        <v>-145</v>
      </c>
    </row>
    <row r="49" spans="1:16" s="7" customFormat="1" ht="29.25" customHeight="1" x14ac:dyDescent="0.25">
      <c r="A49" s="14"/>
      <c r="B49" s="29" t="s">
        <v>53</v>
      </c>
      <c r="C49" s="30"/>
      <c r="D49" s="31"/>
      <c r="E49" s="24" t="s">
        <v>28</v>
      </c>
      <c r="F49" s="43"/>
      <c r="G49" s="44"/>
      <c r="H49" s="9">
        <v>22758</v>
      </c>
      <c r="I49" s="13"/>
      <c r="J49" s="9">
        <f t="shared" si="4"/>
        <v>22758</v>
      </c>
      <c r="K49" s="9">
        <v>22703</v>
      </c>
      <c r="L49" s="13"/>
      <c r="M49" s="9">
        <f t="shared" si="5"/>
        <v>22703</v>
      </c>
      <c r="N49" s="9">
        <f t="shared" si="6"/>
        <v>-55</v>
      </c>
      <c r="O49" s="9">
        <f t="shared" si="6"/>
        <v>0</v>
      </c>
      <c r="P49" s="9">
        <f t="shared" si="6"/>
        <v>-55</v>
      </c>
    </row>
    <row r="50" spans="1:16" s="7" customFormat="1" ht="25.5" hidden="1" customHeight="1" x14ac:dyDescent="0.25">
      <c r="A50" s="14"/>
      <c r="B50" s="29"/>
      <c r="C50" s="30"/>
      <c r="D50" s="31"/>
      <c r="E50" s="24" t="s">
        <v>28</v>
      </c>
      <c r="F50" s="29"/>
      <c r="G50" s="31"/>
      <c r="H50" s="9"/>
      <c r="I50" s="9"/>
      <c r="J50" s="9">
        <f t="shared" si="4"/>
        <v>0</v>
      </c>
      <c r="K50" s="9"/>
      <c r="L50" s="9"/>
      <c r="M50" s="9">
        <f t="shared" si="5"/>
        <v>0</v>
      </c>
      <c r="N50" s="9">
        <f t="shared" si="6"/>
        <v>0</v>
      </c>
      <c r="O50" s="9">
        <f t="shared" si="6"/>
        <v>0</v>
      </c>
      <c r="P50" s="9">
        <f t="shared" si="6"/>
        <v>0</v>
      </c>
    </row>
    <row r="51" spans="1:16" s="7" customFormat="1" ht="25.5" hidden="1" customHeight="1" x14ac:dyDescent="0.25">
      <c r="A51" s="14"/>
      <c r="B51" s="29"/>
      <c r="C51" s="30"/>
      <c r="D51" s="31"/>
      <c r="E51" s="24" t="s">
        <v>28</v>
      </c>
      <c r="F51" s="29"/>
      <c r="G51" s="31"/>
      <c r="H51" s="9"/>
      <c r="I51" s="9"/>
      <c r="J51" s="9">
        <f t="shared" si="4"/>
        <v>0</v>
      </c>
      <c r="K51" s="9"/>
      <c r="L51" s="9"/>
      <c r="M51" s="9">
        <f t="shared" si="5"/>
        <v>0</v>
      </c>
      <c r="N51" s="9">
        <f t="shared" si="6"/>
        <v>0</v>
      </c>
      <c r="O51" s="9">
        <f t="shared" si="6"/>
        <v>0</v>
      </c>
      <c r="P51" s="9">
        <f t="shared" si="6"/>
        <v>0</v>
      </c>
    </row>
    <row r="52" spans="1:16" s="7" customFormat="1" ht="48.75" customHeight="1" x14ac:dyDescent="0.25">
      <c r="A52" s="14"/>
      <c r="B52" s="26" t="s">
        <v>65</v>
      </c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8"/>
    </row>
    <row r="53" spans="1:16" s="7" customFormat="1" ht="32.25" customHeight="1" x14ac:dyDescent="0.25">
      <c r="A53" s="14"/>
      <c r="B53" s="32" t="s">
        <v>13</v>
      </c>
      <c r="C53" s="33"/>
      <c r="D53" s="34"/>
      <c r="E53" s="24"/>
      <c r="F53" s="29"/>
      <c r="G53" s="31"/>
      <c r="H53" s="9"/>
      <c r="I53" s="9"/>
      <c r="J53" s="9"/>
      <c r="K53" s="9"/>
      <c r="L53" s="9"/>
      <c r="M53" s="9"/>
      <c r="N53" s="9"/>
      <c r="O53" s="9"/>
      <c r="P53" s="9"/>
    </row>
    <row r="54" spans="1:16" s="7" customFormat="1" ht="57.75" customHeight="1" x14ac:dyDescent="0.25">
      <c r="A54" s="14">
        <v>1</v>
      </c>
      <c r="B54" s="29" t="s">
        <v>66</v>
      </c>
      <c r="C54" s="30"/>
      <c r="D54" s="31"/>
      <c r="E54" s="24" t="s">
        <v>24</v>
      </c>
      <c r="F54" s="29" t="s">
        <v>55</v>
      </c>
      <c r="G54" s="31"/>
      <c r="H54" s="9">
        <f>H28/H47</f>
        <v>15456.463697646148</v>
      </c>
      <c r="I54" s="9"/>
      <c r="J54" s="9">
        <f t="shared" ref="J54:J59" si="7">H54+I54</f>
        <v>15456.463697646148</v>
      </c>
      <c r="K54" s="9">
        <f t="shared" ref="K54" si="8">K28/K47</f>
        <v>14854.773063825063</v>
      </c>
      <c r="L54" s="9"/>
      <c r="M54" s="9">
        <f t="shared" ref="M54:M59" si="9">K54+L54</f>
        <v>14854.773063825063</v>
      </c>
      <c r="N54" s="9">
        <f t="shared" ref="N54:P59" si="10">K54-H54</f>
        <v>-601.6906338210847</v>
      </c>
      <c r="O54" s="9">
        <f t="shared" si="10"/>
        <v>0</v>
      </c>
      <c r="P54" s="9">
        <f t="shared" si="10"/>
        <v>-601.6906338210847</v>
      </c>
    </row>
    <row r="55" spans="1:16" s="7" customFormat="1" ht="60.75" customHeight="1" x14ac:dyDescent="0.25">
      <c r="A55" s="14">
        <v>2</v>
      </c>
      <c r="B55" s="29" t="s">
        <v>67</v>
      </c>
      <c r="C55" s="30"/>
      <c r="D55" s="31"/>
      <c r="E55" s="24" t="s">
        <v>24</v>
      </c>
      <c r="F55" s="29" t="s">
        <v>55</v>
      </c>
      <c r="G55" s="31"/>
      <c r="H55" s="9">
        <f>H28/H41</f>
        <v>186686.51895355046</v>
      </c>
      <c r="I55" s="9"/>
      <c r="J55" s="9">
        <f t="shared" si="7"/>
        <v>186686.51895355046</v>
      </c>
      <c r="K55" s="9">
        <f t="shared" ref="K55" si="11">K28/K41</f>
        <v>178726.26209567563</v>
      </c>
      <c r="L55" s="9"/>
      <c r="M55" s="9">
        <f t="shared" si="9"/>
        <v>178726.26209567563</v>
      </c>
      <c r="N55" s="9">
        <f t="shared" si="10"/>
        <v>-7960.2568578748323</v>
      </c>
      <c r="O55" s="9">
        <f t="shared" si="10"/>
        <v>0</v>
      </c>
      <c r="P55" s="9">
        <f t="shared" si="10"/>
        <v>-7960.2568578748323</v>
      </c>
    </row>
    <row r="56" spans="1:16" s="7" customFormat="1" ht="25.5" hidden="1" customHeight="1" x14ac:dyDescent="0.25">
      <c r="A56" s="14"/>
      <c r="B56" s="29"/>
      <c r="C56" s="30"/>
      <c r="D56" s="31"/>
      <c r="E56" s="24"/>
      <c r="F56" s="29"/>
      <c r="G56" s="31"/>
      <c r="H56" s="9"/>
      <c r="I56" s="9"/>
      <c r="J56" s="9">
        <f t="shared" si="7"/>
        <v>0</v>
      </c>
      <c r="K56" s="9"/>
      <c r="L56" s="9"/>
      <c r="M56" s="9">
        <f t="shared" si="9"/>
        <v>0</v>
      </c>
      <c r="N56" s="9">
        <f t="shared" si="10"/>
        <v>0</v>
      </c>
      <c r="O56" s="9">
        <f t="shared" si="10"/>
        <v>0</v>
      </c>
      <c r="P56" s="9">
        <f t="shared" si="10"/>
        <v>0</v>
      </c>
    </row>
    <row r="57" spans="1:16" s="7" customFormat="1" ht="25.5" hidden="1" customHeight="1" x14ac:dyDescent="0.25">
      <c r="A57" s="14"/>
      <c r="B57" s="29"/>
      <c r="C57" s="30"/>
      <c r="D57" s="31"/>
      <c r="E57" s="24"/>
      <c r="F57" s="29"/>
      <c r="G57" s="31"/>
      <c r="H57" s="9"/>
      <c r="I57" s="9"/>
      <c r="J57" s="9">
        <f t="shared" si="7"/>
        <v>0</v>
      </c>
      <c r="K57" s="9"/>
      <c r="L57" s="9"/>
      <c r="M57" s="9">
        <f t="shared" si="9"/>
        <v>0</v>
      </c>
      <c r="N57" s="9">
        <f t="shared" si="10"/>
        <v>0</v>
      </c>
      <c r="O57" s="9">
        <f t="shared" si="10"/>
        <v>0</v>
      </c>
      <c r="P57" s="9">
        <f t="shared" si="10"/>
        <v>0</v>
      </c>
    </row>
    <row r="58" spans="1:16" s="7" customFormat="1" ht="25.5" hidden="1" customHeight="1" x14ac:dyDescent="0.25">
      <c r="A58" s="14"/>
      <c r="B58" s="29"/>
      <c r="C58" s="30"/>
      <c r="D58" s="31"/>
      <c r="E58" s="24"/>
      <c r="F58" s="29"/>
      <c r="G58" s="31"/>
      <c r="H58" s="9"/>
      <c r="I58" s="9"/>
      <c r="J58" s="9">
        <f t="shared" si="7"/>
        <v>0</v>
      </c>
      <c r="K58" s="9"/>
      <c r="L58" s="9"/>
      <c r="M58" s="9">
        <f t="shared" si="9"/>
        <v>0</v>
      </c>
      <c r="N58" s="9">
        <f t="shared" si="10"/>
        <v>0</v>
      </c>
      <c r="O58" s="9">
        <f t="shared" si="10"/>
        <v>0</v>
      </c>
      <c r="P58" s="9">
        <f t="shared" si="10"/>
        <v>0</v>
      </c>
    </row>
    <row r="59" spans="1:16" s="7" customFormat="1" ht="25.5" hidden="1" customHeight="1" x14ac:dyDescent="0.25">
      <c r="A59" s="14"/>
      <c r="B59" s="29"/>
      <c r="C59" s="30"/>
      <c r="D59" s="31"/>
      <c r="E59" s="24"/>
      <c r="F59" s="29"/>
      <c r="G59" s="31"/>
      <c r="H59" s="9"/>
      <c r="I59" s="9"/>
      <c r="J59" s="9">
        <f t="shared" si="7"/>
        <v>0</v>
      </c>
      <c r="K59" s="9"/>
      <c r="L59" s="9"/>
      <c r="M59" s="9">
        <f t="shared" si="9"/>
        <v>0</v>
      </c>
      <c r="N59" s="9">
        <f t="shared" si="10"/>
        <v>0</v>
      </c>
      <c r="O59" s="9">
        <f t="shared" si="10"/>
        <v>0</v>
      </c>
      <c r="P59" s="9">
        <f t="shared" si="10"/>
        <v>0</v>
      </c>
    </row>
    <row r="60" spans="1:16" s="7" customFormat="1" ht="54.75" customHeight="1" x14ac:dyDescent="0.25">
      <c r="A60" s="14"/>
      <c r="B60" s="26" t="s">
        <v>68</v>
      </c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8"/>
    </row>
    <row r="61" spans="1:16" s="7" customFormat="1" ht="25.5" customHeight="1" x14ac:dyDescent="0.25">
      <c r="A61" s="14"/>
      <c r="B61" s="32" t="s">
        <v>14</v>
      </c>
      <c r="C61" s="33"/>
      <c r="D61" s="34"/>
      <c r="E61" s="24"/>
      <c r="F61" s="29"/>
      <c r="G61" s="31"/>
      <c r="H61" s="9"/>
      <c r="I61" s="9"/>
      <c r="J61" s="9"/>
      <c r="K61" s="9"/>
      <c r="L61" s="9"/>
      <c r="M61" s="9"/>
      <c r="N61" s="9"/>
      <c r="O61" s="9"/>
      <c r="P61" s="9"/>
    </row>
    <row r="62" spans="1:16" s="7" customFormat="1" ht="67.5" customHeight="1" x14ac:dyDescent="0.25">
      <c r="A62" s="14">
        <v>1</v>
      </c>
      <c r="B62" s="29" t="s">
        <v>69</v>
      </c>
      <c r="C62" s="30"/>
      <c r="D62" s="31"/>
      <c r="E62" s="24" t="s">
        <v>27</v>
      </c>
      <c r="F62" s="29" t="s">
        <v>55</v>
      </c>
      <c r="G62" s="31"/>
      <c r="H62" s="9">
        <f>H54/11510*100</f>
        <v>134.28726062246869</v>
      </c>
      <c r="I62" s="9"/>
      <c r="J62" s="9">
        <f t="shared" ref="J62:J68" si="12">H62+I62</f>
        <v>134.28726062246869</v>
      </c>
      <c r="K62" s="9">
        <f>K54/11510*100</f>
        <v>129.05971384730722</v>
      </c>
      <c r="L62" s="9"/>
      <c r="M62" s="9">
        <f t="shared" ref="M62:M68" si="13">K62+L62</f>
        <v>129.05971384730722</v>
      </c>
      <c r="N62" s="9">
        <f t="shared" ref="N62:P68" si="14">K62-H62</f>
        <v>-5.2275467751614713</v>
      </c>
      <c r="O62" s="9">
        <f t="shared" si="14"/>
        <v>0</v>
      </c>
      <c r="P62" s="9">
        <f t="shared" si="14"/>
        <v>-5.2275467751614713</v>
      </c>
    </row>
    <row r="63" spans="1:16" s="7" customFormat="1" ht="78" customHeight="1" x14ac:dyDescent="0.25">
      <c r="A63" s="14">
        <v>2</v>
      </c>
      <c r="B63" s="29" t="s">
        <v>70</v>
      </c>
      <c r="C63" s="30"/>
      <c r="D63" s="31"/>
      <c r="E63" s="24" t="s">
        <v>27</v>
      </c>
      <c r="F63" s="29" t="s">
        <v>55</v>
      </c>
      <c r="G63" s="31"/>
      <c r="H63" s="9">
        <f>H55/142708*100</f>
        <v>130.81713635784291</v>
      </c>
      <c r="I63" s="9"/>
      <c r="J63" s="9">
        <f t="shared" si="12"/>
        <v>130.81713635784291</v>
      </c>
      <c r="K63" s="9">
        <f>K55/142708*100</f>
        <v>125.23913312195225</v>
      </c>
      <c r="L63" s="9"/>
      <c r="M63" s="9">
        <f t="shared" si="13"/>
        <v>125.23913312195225</v>
      </c>
      <c r="N63" s="9">
        <f t="shared" si="14"/>
        <v>-5.5780032358906624</v>
      </c>
      <c r="O63" s="9">
        <f t="shared" si="14"/>
        <v>0</v>
      </c>
      <c r="P63" s="9">
        <f t="shared" si="14"/>
        <v>-5.5780032358906624</v>
      </c>
    </row>
    <row r="64" spans="1:16" s="7" customFormat="1" ht="25.5" hidden="1" customHeight="1" x14ac:dyDescent="0.25">
      <c r="A64" s="14"/>
      <c r="B64" s="29"/>
      <c r="C64" s="30"/>
      <c r="D64" s="31"/>
      <c r="E64" s="24"/>
      <c r="F64" s="29"/>
      <c r="G64" s="31"/>
      <c r="H64" s="9"/>
      <c r="I64" s="9"/>
      <c r="J64" s="9">
        <f t="shared" si="12"/>
        <v>0</v>
      </c>
      <c r="K64" s="9"/>
      <c r="L64" s="9"/>
      <c r="M64" s="9">
        <f t="shared" si="13"/>
        <v>0</v>
      </c>
      <c r="N64" s="9">
        <f t="shared" si="14"/>
        <v>0</v>
      </c>
      <c r="O64" s="9">
        <f t="shared" si="14"/>
        <v>0</v>
      </c>
      <c r="P64" s="9">
        <f t="shared" si="14"/>
        <v>0</v>
      </c>
    </row>
    <row r="65" spans="1:16" s="7" customFormat="1" ht="25.5" hidden="1" customHeight="1" x14ac:dyDescent="0.25">
      <c r="A65" s="14"/>
      <c r="B65" s="29"/>
      <c r="C65" s="30"/>
      <c r="D65" s="31"/>
      <c r="E65" s="24"/>
      <c r="F65" s="29"/>
      <c r="G65" s="31"/>
      <c r="H65" s="9"/>
      <c r="I65" s="9"/>
      <c r="J65" s="9">
        <f t="shared" si="12"/>
        <v>0</v>
      </c>
      <c r="K65" s="9"/>
      <c r="L65" s="9"/>
      <c r="M65" s="9">
        <f t="shared" si="13"/>
        <v>0</v>
      </c>
      <c r="N65" s="9">
        <f t="shared" si="14"/>
        <v>0</v>
      </c>
      <c r="O65" s="9">
        <f t="shared" si="14"/>
        <v>0</v>
      </c>
      <c r="P65" s="9">
        <f t="shared" si="14"/>
        <v>0</v>
      </c>
    </row>
    <row r="66" spans="1:16" s="7" customFormat="1" ht="25.5" hidden="1" customHeight="1" x14ac:dyDescent="0.25">
      <c r="A66" s="14"/>
      <c r="B66" s="29"/>
      <c r="C66" s="30"/>
      <c r="D66" s="31"/>
      <c r="E66" s="24"/>
      <c r="F66" s="29"/>
      <c r="G66" s="31"/>
      <c r="H66" s="9"/>
      <c r="I66" s="9"/>
      <c r="J66" s="9">
        <f t="shared" si="12"/>
        <v>0</v>
      </c>
      <c r="K66" s="9"/>
      <c r="L66" s="9"/>
      <c r="M66" s="9">
        <f t="shared" si="13"/>
        <v>0</v>
      </c>
      <c r="N66" s="9">
        <f t="shared" si="14"/>
        <v>0</v>
      </c>
      <c r="O66" s="9">
        <f t="shared" si="14"/>
        <v>0</v>
      </c>
      <c r="P66" s="9">
        <f t="shared" si="14"/>
        <v>0</v>
      </c>
    </row>
    <row r="67" spans="1:16" s="7" customFormat="1" ht="25.5" hidden="1" customHeight="1" x14ac:dyDescent="0.25">
      <c r="A67" s="14"/>
      <c r="B67" s="29"/>
      <c r="C67" s="30"/>
      <c r="D67" s="31"/>
      <c r="E67" s="24"/>
      <c r="F67" s="29"/>
      <c r="G67" s="31"/>
      <c r="H67" s="9"/>
      <c r="I67" s="9"/>
      <c r="J67" s="9">
        <f t="shared" si="12"/>
        <v>0</v>
      </c>
      <c r="K67" s="9"/>
      <c r="L67" s="9"/>
      <c r="M67" s="9">
        <f t="shared" si="13"/>
        <v>0</v>
      </c>
      <c r="N67" s="9">
        <f t="shared" si="14"/>
        <v>0</v>
      </c>
      <c r="O67" s="9">
        <f t="shared" si="14"/>
        <v>0</v>
      </c>
      <c r="P67" s="9">
        <f t="shared" si="14"/>
        <v>0</v>
      </c>
    </row>
    <row r="68" spans="1:16" s="7" customFormat="1" ht="25.5" hidden="1" customHeight="1" x14ac:dyDescent="0.25">
      <c r="A68" s="14"/>
      <c r="B68" s="29"/>
      <c r="C68" s="30"/>
      <c r="D68" s="31"/>
      <c r="E68" s="24"/>
      <c r="F68" s="29"/>
      <c r="G68" s="31"/>
      <c r="H68" s="9"/>
      <c r="I68" s="9"/>
      <c r="J68" s="9">
        <f t="shared" si="12"/>
        <v>0</v>
      </c>
      <c r="K68" s="9"/>
      <c r="L68" s="9"/>
      <c r="M68" s="9">
        <f t="shared" si="13"/>
        <v>0</v>
      </c>
      <c r="N68" s="9">
        <f t="shared" si="14"/>
        <v>0</v>
      </c>
      <c r="O68" s="9">
        <f t="shared" si="14"/>
        <v>0</v>
      </c>
      <c r="P68" s="9">
        <f t="shared" si="14"/>
        <v>0</v>
      </c>
    </row>
    <row r="69" spans="1:16" s="7" customFormat="1" ht="56.25" customHeight="1" x14ac:dyDescent="0.25">
      <c r="A69" s="14"/>
      <c r="B69" s="26" t="s">
        <v>71</v>
      </c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8"/>
    </row>
    <row r="70" spans="1:16" s="7" customFormat="1" ht="156" customHeight="1" x14ac:dyDescent="0.25">
      <c r="A70" s="14"/>
      <c r="B70" s="26" t="s">
        <v>72</v>
      </c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8"/>
    </row>
    <row r="71" spans="1:16" s="7" customFormat="1" ht="45" customHeight="1" x14ac:dyDescent="0.25">
      <c r="A71" s="14"/>
      <c r="B71" s="35" t="s">
        <v>73</v>
      </c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7"/>
    </row>
    <row r="72" spans="1:16" s="7" customFormat="1" ht="25.5" customHeight="1" x14ac:dyDescent="0.25">
      <c r="A72" s="14"/>
      <c r="B72" s="32" t="s">
        <v>11</v>
      </c>
      <c r="C72" s="33"/>
      <c r="D72" s="34"/>
      <c r="E72" s="24"/>
      <c r="F72" s="29"/>
      <c r="G72" s="31"/>
      <c r="H72" s="9"/>
      <c r="I72" s="9"/>
      <c r="J72" s="9"/>
      <c r="K72" s="9"/>
      <c r="L72" s="9"/>
      <c r="M72" s="9"/>
      <c r="N72" s="9"/>
      <c r="O72" s="9"/>
      <c r="P72" s="9"/>
    </row>
    <row r="73" spans="1:16" s="7" customFormat="1" ht="109.5" customHeight="1" x14ac:dyDescent="0.25">
      <c r="A73" s="14">
        <v>1</v>
      </c>
      <c r="B73" s="29" t="s">
        <v>74</v>
      </c>
      <c r="C73" s="30"/>
      <c r="D73" s="31"/>
      <c r="E73" s="24" t="s">
        <v>24</v>
      </c>
      <c r="F73" s="29" t="s">
        <v>56</v>
      </c>
      <c r="G73" s="31"/>
      <c r="H73" s="9">
        <v>7068730</v>
      </c>
      <c r="I73" s="13">
        <v>0</v>
      </c>
      <c r="J73" s="13">
        <f t="shared" ref="J73:J80" si="15">H73+I73</f>
        <v>7068730</v>
      </c>
      <c r="K73" s="13">
        <v>7068730</v>
      </c>
      <c r="L73" s="13">
        <v>0</v>
      </c>
      <c r="M73" s="13">
        <f t="shared" ref="M73:M80" si="16">K73+L73</f>
        <v>7068730</v>
      </c>
      <c r="N73" s="13">
        <f t="shared" ref="N73:P80" si="17">K73-H73</f>
        <v>0</v>
      </c>
      <c r="O73" s="13">
        <f t="shared" si="17"/>
        <v>0</v>
      </c>
      <c r="P73" s="13">
        <f t="shared" si="17"/>
        <v>0</v>
      </c>
    </row>
    <row r="74" spans="1:16" s="7" customFormat="1" ht="25.5" hidden="1" customHeight="1" x14ac:dyDescent="0.25">
      <c r="A74" s="14"/>
      <c r="B74" s="29"/>
      <c r="C74" s="30"/>
      <c r="D74" s="31"/>
      <c r="E74" s="24"/>
      <c r="F74" s="29"/>
      <c r="G74" s="31"/>
      <c r="H74" s="9"/>
      <c r="I74" s="9"/>
      <c r="J74" s="9">
        <f t="shared" si="15"/>
        <v>0</v>
      </c>
      <c r="K74" s="9"/>
      <c r="L74" s="9"/>
      <c r="M74" s="9">
        <f t="shared" si="16"/>
        <v>0</v>
      </c>
      <c r="N74" s="9">
        <f t="shared" si="17"/>
        <v>0</v>
      </c>
      <c r="O74" s="9">
        <f t="shared" si="17"/>
        <v>0</v>
      </c>
      <c r="P74" s="9">
        <f t="shared" si="17"/>
        <v>0</v>
      </c>
    </row>
    <row r="75" spans="1:16" s="7" customFormat="1" ht="25.5" hidden="1" customHeight="1" x14ac:dyDescent="0.25">
      <c r="A75" s="14"/>
      <c r="B75" s="29"/>
      <c r="C75" s="30"/>
      <c r="D75" s="31"/>
      <c r="E75" s="24"/>
      <c r="F75" s="29"/>
      <c r="G75" s="31"/>
      <c r="H75" s="9"/>
      <c r="I75" s="9"/>
      <c r="J75" s="9">
        <f t="shared" si="15"/>
        <v>0</v>
      </c>
      <c r="K75" s="9"/>
      <c r="L75" s="9"/>
      <c r="M75" s="9">
        <f t="shared" si="16"/>
        <v>0</v>
      </c>
      <c r="N75" s="9">
        <f t="shared" si="17"/>
        <v>0</v>
      </c>
      <c r="O75" s="9">
        <f t="shared" si="17"/>
        <v>0</v>
      </c>
      <c r="P75" s="9">
        <f t="shared" si="17"/>
        <v>0</v>
      </c>
    </row>
    <row r="76" spans="1:16" s="7" customFormat="1" ht="25.5" hidden="1" customHeight="1" x14ac:dyDescent="0.25">
      <c r="A76" s="14"/>
      <c r="B76" s="29"/>
      <c r="C76" s="30"/>
      <c r="D76" s="31"/>
      <c r="E76" s="24"/>
      <c r="F76" s="29"/>
      <c r="G76" s="31"/>
      <c r="H76" s="9"/>
      <c r="I76" s="9"/>
      <c r="J76" s="9">
        <f t="shared" si="15"/>
        <v>0</v>
      </c>
      <c r="K76" s="9"/>
      <c r="L76" s="9"/>
      <c r="M76" s="9">
        <f t="shared" si="16"/>
        <v>0</v>
      </c>
      <c r="N76" s="9">
        <f t="shared" si="17"/>
        <v>0</v>
      </c>
      <c r="O76" s="9">
        <f t="shared" si="17"/>
        <v>0</v>
      </c>
      <c r="P76" s="9">
        <f t="shared" si="17"/>
        <v>0</v>
      </c>
    </row>
    <row r="77" spans="1:16" s="7" customFormat="1" ht="25.5" hidden="1" customHeight="1" x14ac:dyDescent="0.25">
      <c r="A77" s="14"/>
      <c r="B77" s="29"/>
      <c r="C77" s="30"/>
      <c r="D77" s="31"/>
      <c r="E77" s="24"/>
      <c r="F77" s="29"/>
      <c r="G77" s="31"/>
      <c r="H77" s="9"/>
      <c r="I77" s="9"/>
      <c r="J77" s="9">
        <f t="shared" si="15"/>
        <v>0</v>
      </c>
      <c r="K77" s="9"/>
      <c r="L77" s="9"/>
      <c r="M77" s="9">
        <f t="shared" si="16"/>
        <v>0</v>
      </c>
      <c r="N77" s="9">
        <f t="shared" si="17"/>
        <v>0</v>
      </c>
      <c r="O77" s="9">
        <f t="shared" si="17"/>
        <v>0</v>
      </c>
      <c r="P77" s="9">
        <f t="shared" si="17"/>
        <v>0</v>
      </c>
    </row>
    <row r="78" spans="1:16" s="7" customFormat="1" ht="25.5" hidden="1" customHeight="1" x14ac:dyDescent="0.25">
      <c r="A78" s="14"/>
      <c r="B78" s="29"/>
      <c r="C78" s="30"/>
      <c r="D78" s="31"/>
      <c r="E78" s="24"/>
      <c r="F78" s="29"/>
      <c r="G78" s="31"/>
      <c r="H78" s="9"/>
      <c r="I78" s="9"/>
      <c r="J78" s="9">
        <f t="shared" si="15"/>
        <v>0</v>
      </c>
      <c r="K78" s="9"/>
      <c r="L78" s="9"/>
      <c r="M78" s="9">
        <f t="shared" si="16"/>
        <v>0</v>
      </c>
      <c r="N78" s="9">
        <f t="shared" si="17"/>
        <v>0</v>
      </c>
      <c r="O78" s="9">
        <f t="shared" si="17"/>
        <v>0</v>
      </c>
      <c r="P78" s="9">
        <f t="shared" si="17"/>
        <v>0</v>
      </c>
    </row>
    <row r="79" spans="1:16" s="7" customFormat="1" ht="25.5" hidden="1" customHeight="1" x14ac:dyDescent="0.25">
      <c r="A79" s="14"/>
      <c r="B79" s="29"/>
      <c r="C79" s="30"/>
      <c r="D79" s="31"/>
      <c r="E79" s="24"/>
      <c r="F79" s="29"/>
      <c r="G79" s="31"/>
      <c r="H79" s="9"/>
      <c r="I79" s="9"/>
      <c r="J79" s="9">
        <f t="shared" si="15"/>
        <v>0</v>
      </c>
      <c r="K79" s="9"/>
      <c r="L79" s="9"/>
      <c r="M79" s="9">
        <f t="shared" si="16"/>
        <v>0</v>
      </c>
      <c r="N79" s="9">
        <f t="shared" si="17"/>
        <v>0</v>
      </c>
      <c r="O79" s="9">
        <f t="shared" si="17"/>
        <v>0</v>
      </c>
      <c r="P79" s="9">
        <f t="shared" si="17"/>
        <v>0</v>
      </c>
    </row>
    <row r="80" spans="1:16" s="7" customFormat="1" ht="25.5" hidden="1" customHeight="1" x14ac:dyDescent="0.25">
      <c r="A80" s="14"/>
      <c r="B80" s="29"/>
      <c r="C80" s="30"/>
      <c r="D80" s="31"/>
      <c r="E80" s="24"/>
      <c r="F80" s="29"/>
      <c r="G80" s="31"/>
      <c r="H80" s="9"/>
      <c r="I80" s="9"/>
      <c r="J80" s="9">
        <f t="shared" si="15"/>
        <v>0</v>
      </c>
      <c r="K80" s="9"/>
      <c r="L80" s="9"/>
      <c r="M80" s="9">
        <f t="shared" si="16"/>
        <v>0</v>
      </c>
      <c r="N80" s="9">
        <f t="shared" si="17"/>
        <v>0</v>
      </c>
      <c r="O80" s="9">
        <f t="shared" si="17"/>
        <v>0</v>
      </c>
      <c r="P80" s="9">
        <f t="shared" si="17"/>
        <v>0</v>
      </c>
    </row>
    <row r="81" spans="1:16" s="7" customFormat="1" ht="43.5" customHeight="1" x14ac:dyDescent="0.25">
      <c r="A81" s="14"/>
      <c r="B81" s="26" t="s">
        <v>44</v>
      </c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8"/>
    </row>
    <row r="82" spans="1:16" s="7" customFormat="1" ht="25.5" customHeight="1" x14ac:dyDescent="0.25">
      <c r="A82" s="14"/>
      <c r="B82" s="32" t="s">
        <v>12</v>
      </c>
      <c r="C82" s="33"/>
      <c r="D82" s="34"/>
      <c r="E82" s="24"/>
      <c r="F82" s="29"/>
      <c r="G82" s="31"/>
      <c r="H82" s="9"/>
      <c r="I82" s="9"/>
      <c r="J82" s="9"/>
      <c r="K82" s="9"/>
      <c r="L82" s="9"/>
      <c r="M82" s="9"/>
      <c r="N82" s="9"/>
      <c r="O82" s="9"/>
      <c r="P82" s="9"/>
    </row>
    <row r="83" spans="1:16" s="7" customFormat="1" ht="48" customHeight="1" x14ac:dyDescent="0.25">
      <c r="A83" s="14">
        <v>1</v>
      </c>
      <c r="B83" s="29" t="s">
        <v>75</v>
      </c>
      <c r="C83" s="30"/>
      <c r="D83" s="31"/>
      <c r="E83" s="24" t="s">
        <v>23</v>
      </c>
      <c r="F83" s="29" t="s">
        <v>25</v>
      </c>
      <c r="G83" s="31"/>
      <c r="H83" s="9">
        <v>621</v>
      </c>
      <c r="I83" s="9"/>
      <c r="J83" s="9">
        <f t="shared" ref="J83:J90" si="18">H83+I83</f>
        <v>621</v>
      </c>
      <c r="K83" s="9">
        <v>622</v>
      </c>
      <c r="L83" s="9"/>
      <c r="M83" s="9">
        <f t="shared" ref="M83:M90" si="19">K83+L83</f>
        <v>622</v>
      </c>
      <c r="N83" s="9">
        <f t="shared" ref="N83:P90" si="20">K83-H83</f>
        <v>1</v>
      </c>
      <c r="O83" s="9">
        <f t="shared" si="20"/>
        <v>0</v>
      </c>
      <c r="P83" s="9">
        <f t="shared" si="20"/>
        <v>1</v>
      </c>
    </row>
    <row r="84" spans="1:16" s="7" customFormat="1" ht="25.5" hidden="1" customHeight="1" x14ac:dyDescent="0.25">
      <c r="A84" s="14"/>
      <c r="B84" s="29"/>
      <c r="C84" s="30"/>
      <c r="D84" s="31"/>
      <c r="E84" s="24"/>
      <c r="F84" s="29"/>
      <c r="G84" s="31"/>
      <c r="H84" s="9"/>
      <c r="I84" s="9"/>
      <c r="J84" s="9">
        <f t="shared" si="18"/>
        <v>0</v>
      </c>
      <c r="K84" s="9"/>
      <c r="L84" s="9"/>
      <c r="M84" s="9">
        <f t="shared" si="19"/>
        <v>0</v>
      </c>
      <c r="N84" s="9">
        <f t="shared" si="20"/>
        <v>0</v>
      </c>
      <c r="O84" s="9">
        <f t="shared" si="20"/>
        <v>0</v>
      </c>
      <c r="P84" s="9">
        <f t="shared" si="20"/>
        <v>0</v>
      </c>
    </row>
    <row r="85" spans="1:16" s="7" customFormat="1" ht="25.5" hidden="1" customHeight="1" x14ac:dyDescent="0.25">
      <c r="A85" s="14"/>
      <c r="B85" s="29"/>
      <c r="C85" s="30"/>
      <c r="D85" s="31"/>
      <c r="E85" s="24"/>
      <c r="F85" s="29"/>
      <c r="G85" s="31"/>
      <c r="H85" s="9"/>
      <c r="I85" s="9"/>
      <c r="J85" s="9">
        <f t="shared" si="18"/>
        <v>0</v>
      </c>
      <c r="K85" s="9"/>
      <c r="L85" s="9"/>
      <c r="M85" s="9">
        <f t="shared" si="19"/>
        <v>0</v>
      </c>
      <c r="N85" s="9">
        <f t="shared" si="20"/>
        <v>0</v>
      </c>
      <c r="O85" s="9">
        <f t="shared" si="20"/>
        <v>0</v>
      </c>
      <c r="P85" s="9">
        <f t="shared" si="20"/>
        <v>0</v>
      </c>
    </row>
    <row r="86" spans="1:16" s="7" customFormat="1" ht="25.5" hidden="1" customHeight="1" x14ac:dyDescent="0.25">
      <c r="A86" s="14"/>
      <c r="B86" s="29"/>
      <c r="C86" s="30"/>
      <c r="D86" s="31"/>
      <c r="E86" s="24"/>
      <c r="F86" s="29"/>
      <c r="G86" s="31"/>
      <c r="H86" s="9"/>
      <c r="I86" s="9"/>
      <c r="J86" s="9">
        <f t="shared" si="18"/>
        <v>0</v>
      </c>
      <c r="K86" s="9"/>
      <c r="L86" s="9"/>
      <c r="M86" s="9">
        <f t="shared" si="19"/>
        <v>0</v>
      </c>
      <c r="N86" s="9">
        <f t="shared" si="20"/>
        <v>0</v>
      </c>
      <c r="O86" s="9">
        <f t="shared" si="20"/>
        <v>0</v>
      </c>
      <c r="P86" s="9">
        <f t="shared" si="20"/>
        <v>0</v>
      </c>
    </row>
    <row r="87" spans="1:16" s="7" customFormat="1" ht="25.5" hidden="1" customHeight="1" x14ac:dyDescent="0.25">
      <c r="A87" s="14"/>
      <c r="B87" s="29"/>
      <c r="C87" s="30"/>
      <c r="D87" s="31"/>
      <c r="E87" s="24"/>
      <c r="F87" s="29"/>
      <c r="G87" s="31"/>
      <c r="H87" s="9"/>
      <c r="I87" s="9"/>
      <c r="J87" s="9">
        <f t="shared" si="18"/>
        <v>0</v>
      </c>
      <c r="K87" s="9"/>
      <c r="L87" s="9"/>
      <c r="M87" s="9">
        <f t="shared" si="19"/>
        <v>0</v>
      </c>
      <c r="N87" s="9">
        <f t="shared" si="20"/>
        <v>0</v>
      </c>
      <c r="O87" s="9">
        <f t="shared" si="20"/>
        <v>0</v>
      </c>
      <c r="P87" s="9">
        <f t="shared" si="20"/>
        <v>0</v>
      </c>
    </row>
    <row r="88" spans="1:16" s="7" customFormat="1" ht="25.5" hidden="1" customHeight="1" x14ac:dyDescent="0.25">
      <c r="A88" s="14"/>
      <c r="B88" s="29"/>
      <c r="C88" s="30"/>
      <c r="D88" s="31"/>
      <c r="E88" s="24"/>
      <c r="F88" s="29"/>
      <c r="G88" s="31"/>
      <c r="H88" s="9"/>
      <c r="I88" s="9"/>
      <c r="J88" s="9">
        <f t="shared" si="18"/>
        <v>0</v>
      </c>
      <c r="K88" s="9"/>
      <c r="L88" s="9"/>
      <c r="M88" s="9">
        <f t="shared" si="19"/>
        <v>0</v>
      </c>
      <c r="N88" s="9">
        <f t="shared" si="20"/>
        <v>0</v>
      </c>
      <c r="O88" s="9">
        <f t="shared" si="20"/>
        <v>0</v>
      </c>
      <c r="P88" s="9">
        <f t="shared" si="20"/>
        <v>0</v>
      </c>
    </row>
    <row r="89" spans="1:16" s="7" customFormat="1" ht="25.5" hidden="1" customHeight="1" x14ac:dyDescent="0.25">
      <c r="A89" s="14"/>
      <c r="B89" s="29"/>
      <c r="C89" s="30"/>
      <c r="D89" s="31"/>
      <c r="E89" s="24"/>
      <c r="F89" s="29"/>
      <c r="G89" s="31"/>
      <c r="H89" s="9"/>
      <c r="I89" s="9"/>
      <c r="J89" s="9">
        <f t="shared" si="18"/>
        <v>0</v>
      </c>
      <c r="K89" s="9"/>
      <c r="L89" s="9"/>
      <c r="M89" s="9">
        <f t="shared" si="19"/>
        <v>0</v>
      </c>
      <c r="N89" s="9">
        <f t="shared" si="20"/>
        <v>0</v>
      </c>
      <c r="O89" s="9">
        <f t="shared" si="20"/>
        <v>0</v>
      </c>
      <c r="P89" s="9">
        <f t="shared" si="20"/>
        <v>0</v>
      </c>
    </row>
    <row r="90" spans="1:16" s="7" customFormat="1" ht="25.5" hidden="1" customHeight="1" x14ac:dyDescent="0.25">
      <c r="A90" s="14"/>
      <c r="B90" s="29"/>
      <c r="C90" s="30"/>
      <c r="D90" s="31"/>
      <c r="E90" s="24"/>
      <c r="F90" s="29"/>
      <c r="G90" s="31"/>
      <c r="H90" s="9"/>
      <c r="I90" s="9"/>
      <c r="J90" s="9">
        <f t="shared" si="18"/>
        <v>0</v>
      </c>
      <c r="K90" s="9"/>
      <c r="L90" s="9"/>
      <c r="M90" s="9">
        <f t="shared" si="19"/>
        <v>0</v>
      </c>
      <c r="N90" s="9">
        <f t="shared" si="20"/>
        <v>0</v>
      </c>
      <c r="O90" s="9">
        <f t="shared" si="20"/>
        <v>0</v>
      </c>
      <c r="P90" s="9">
        <f t="shared" si="20"/>
        <v>0</v>
      </c>
    </row>
    <row r="91" spans="1:16" s="7" customFormat="1" ht="54" customHeight="1" x14ac:dyDescent="0.25">
      <c r="A91" s="14"/>
      <c r="B91" s="26" t="s">
        <v>76</v>
      </c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8"/>
    </row>
    <row r="92" spans="1:16" s="7" customFormat="1" ht="25.5" customHeight="1" x14ac:dyDescent="0.25">
      <c r="A92" s="14"/>
      <c r="B92" s="32" t="s">
        <v>13</v>
      </c>
      <c r="C92" s="33"/>
      <c r="D92" s="34"/>
      <c r="E92" s="24"/>
      <c r="F92" s="29"/>
      <c r="G92" s="31"/>
      <c r="H92" s="9"/>
      <c r="I92" s="9"/>
      <c r="J92" s="9"/>
      <c r="K92" s="9"/>
      <c r="L92" s="9"/>
      <c r="M92" s="9"/>
      <c r="N92" s="9"/>
      <c r="O92" s="9"/>
      <c r="P92" s="9"/>
    </row>
    <row r="93" spans="1:16" s="7" customFormat="1" ht="69.599999999999994" customHeight="1" x14ac:dyDescent="0.25">
      <c r="A93" s="14">
        <v>1</v>
      </c>
      <c r="B93" s="29" t="s">
        <v>77</v>
      </c>
      <c r="C93" s="30"/>
      <c r="D93" s="31"/>
      <c r="E93" s="24" t="s">
        <v>24</v>
      </c>
      <c r="F93" s="29" t="s">
        <v>26</v>
      </c>
      <c r="G93" s="31"/>
      <c r="H93" s="9">
        <f>H73/H83</f>
        <v>11382.818035426732</v>
      </c>
      <c r="I93" s="9"/>
      <c r="J93" s="9">
        <f t="shared" ref="J93:J100" si="21">H93+I93</f>
        <v>11382.818035426732</v>
      </c>
      <c r="K93" s="9">
        <f>K73/K83</f>
        <v>11364.51768488746</v>
      </c>
      <c r="L93" s="9"/>
      <c r="M93" s="9">
        <f t="shared" ref="M93:M100" si="22">K93+L93</f>
        <v>11364.51768488746</v>
      </c>
      <c r="N93" s="9">
        <f t="shared" ref="N93:P100" si="23">K93-H93</f>
        <v>-18.300350539271676</v>
      </c>
      <c r="O93" s="9">
        <f>L93-I93-0.07</f>
        <v>-7.0000000000000007E-2</v>
      </c>
      <c r="P93" s="9">
        <f>M93-J93-0.07</f>
        <v>-18.370350539271676</v>
      </c>
    </row>
    <row r="94" spans="1:16" s="7" customFormat="1" ht="25.5" hidden="1" customHeight="1" x14ac:dyDescent="0.25">
      <c r="A94" s="14"/>
      <c r="B94" s="29"/>
      <c r="C94" s="30"/>
      <c r="D94" s="31"/>
      <c r="E94" s="24"/>
      <c r="F94" s="29"/>
      <c r="G94" s="31"/>
      <c r="H94" s="9"/>
      <c r="I94" s="9"/>
      <c r="J94" s="9">
        <f t="shared" si="21"/>
        <v>0</v>
      </c>
      <c r="K94" s="9"/>
      <c r="L94" s="9"/>
      <c r="M94" s="9">
        <f t="shared" si="22"/>
        <v>0</v>
      </c>
      <c r="N94" s="9">
        <f t="shared" si="23"/>
        <v>0</v>
      </c>
      <c r="O94" s="9">
        <f t="shared" si="23"/>
        <v>0</v>
      </c>
      <c r="P94" s="9">
        <f t="shared" si="23"/>
        <v>0</v>
      </c>
    </row>
    <row r="95" spans="1:16" s="7" customFormat="1" ht="25.5" hidden="1" customHeight="1" x14ac:dyDescent="0.25">
      <c r="A95" s="14"/>
      <c r="B95" s="29"/>
      <c r="C95" s="30"/>
      <c r="D95" s="31"/>
      <c r="E95" s="24"/>
      <c r="F95" s="29"/>
      <c r="G95" s="31"/>
      <c r="H95" s="9"/>
      <c r="I95" s="9"/>
      <c r="J95" s="9">
        <f t="shared" si="21"/>
        <v>0</v>
      </c>
      <c r="K95" s="9"/>
      <c r="L95" s="9"/>
      <c r="M95" s="9">
        <f t="shared" si="22"/>
        <v>0</v>
      </c>
      <c r="N95" s="9">
        <f t="shared" si="23"/>
        <v>0</v>
      </c>
      <c r="O95" s="9">
        <f t="shared" si="23"/>
        <v>0</v>
      </c>
      <c r="P95" s="9">
        <f t="shared" si="23"/>
        <v>0</v>
      </c>
    </row>
    <row r="96" spans="1:16" s="7" customFormat="1" ht="25.5" hidden="1" customHeight="1" x14ac:dyDescent="0.25">
      <c r="A96" s="14"/>
      <c r="B96" s="29"/>
      <c r="C96" s="30"/>
      <c r="D96" s="31"/>
      <c r="E96" s="24"/>
      <c r="F96" s="29"/>
      <c r="G96" s="31"/>
      <c r="H96" s="9"/>
      <c r="I96" s="9"/>
      <c r="J96" s="9">
        <f t="shared" si="21"/>
        <v>0</v>
      </c>
      <c r="K96" s="9"/>
      <c r="L96" s="9"/>
      <c r="M96" s="9">
        <f t="shared" si="22"/>
        <v>0</v>
      </c>
      <c r="N96" s="9">
        <f t="shared" si="23"/>
        <v>0</v>
      </c>
      <c r="O96" s="9">
        <f t="shared" si="23"/>
        <v>0</v>
      </c>
      <c r="P96" s="9">
        <f t="shared" si="23"/>
        <v>0</v>
      </c>
    </row>
    <row r="97" spans="1:16" s="7" customFormat="1" ht="25.5" hidden="1" customHeight="1" x14ac:dyDescent="0.25">
      <c r="A97" s="14"/>
      <c r="B97" s="29"/>
      <c r="C97" s="30"/>
      <c r="D97" s="31"/>
      <c r="E97" s="24"/>
      <c r="F97" s="29"/>
      <c r="G97" s="31"/>
      <c r="H97" s="9"/>
      <c r="I97" s="9"/>
      <c r="J97" s="9">
        <f t="shared" si="21"/>
        <v>0</v>
      </c>
      <c r="K97" s="9"/>
      <c r="L97" s="9"/>
      <c r="M97" s="9">
        <f t="shared" si="22"/>
        <v>0</v>
      </c>
      <c r="N97" s="9">
        <f t="shared" si="23"/>
        <v>0</v>
      </c>
      <c r="O97" s="9">
        <f t="shared" si="23"/>
        <v>0</v>
      </c>
      <c r="P97" s="9">
        <f t="shared" si="23"/>
        <v>0</v>
      </c>
    </row>
    <row r="98" spans="1:16" s="7" customFormat="1" ht="25.5" hidden="1" customHeight="1" x14ac:dyDescent="0.25">
      <c r="A98" s="14"/>
      <c r="B98" s="29"/>
      <c r="C98" s="30"/>
      <c r="D98" s="31"/>
      <c r="E98" s="24"/>
      <c r="F98" s="29"/>
      <c r="G98" s="31"/>
      <c r="H98" s="9"/>
      <c r="I98" s="9"/>
      <c r="J98" s="9">
        <f t="shared" si="21"/>
        <v>0</v>
      </c>
      <c r="K98" s="9"/>
      <c r="L98" s="9"/>
      <c r="M98" s="9">
        <f t="shared" si="22"/>
        <v>0</v>
      </c>
      <c r="N98" s="9">
        <f t="shared" si="23"/>
        <v>0</v>
      </c>
      <c r="O98" s="9">
        <f t="shared" si="23"/>
        <v>0</v>
      </c>
      <c r="P98" s="9">
        <f t="shared" si="23"/>
        <v>0</v>
      </c>
    </row>
    <row r="99" spans="1:16" s="7" customFormat="1" ht="25.5" hidden="1" customHeight="1" x14ac:dyDescent="0.25">
      <c r="A99" s="14"/>
      <c r="B99" s="29"/>
      <c r="C99" s="30"/>
      <c r="D99" s="31"/>
      <c r="E99" s="24"/>
      <c r="F99" s="29"/>
      <c r="G99" s="31"/>
      <c r="H99" s="9"/>
      <c r="I99" s="9"/>
      <c r="J99" s="9">
        <f t="shared" si="21"/>
        <v>0</v>
      </c>
      <c r="K99" s="9"/>
      <c r="L99" s="9"/>
      <c r="M99" s="9">
        <f t="shared" si="22"/>
        <v>0</v>
      </c>
      <c r="N99" s="9">
        <f t="shared" si="23"/>
        <v>0</v>
      </c>
      <c r="O99" s="9">
        <f t="shared" si="23"/>
        <v>0</v>
      </c>
      <c r="P99" s="9">
        <f t="shared" si="23"/>
        <v>0</v>
      </c>
    </row>
    <row r="100" spans="1:16" s="7" customFormat="1" ht="25.5" hidden="1" customHeight="1" x14ac:dyDescent="0.25">
      <c r="A100" s="14"/>
      <c r="B100" s="29"/>
      <c r="C100" s="30"/>
      <c r="D100" s="31"/>
      <c r="E100" s="24"/>
      <c r="F100" s="29"/>
      <c r="G100" s="31"/>
      <c r="H100" s="9"/>
      <c r="I100" s="9"/>
      <c r="J100" s="9">
        <f t="shared" si="21"/>
        <v>0</v>
      </c>
      <c r="K100" s="9"/>
      <c r="L100" s="9"/>
      <c r="M100" s="9">
        <f t="shared" si="22"/>
        <v>0</v>
      </c>
      <c r="N100" s="9">
        <f t="shared" si="23"/>
        <v>0</v>
      </c>
      <c r="O100" s="9">
        <f t="shared" si="23"/>
        <v>0</v>
      </c>
      <c r="P100" s="9">
        <f t="shared" si="23"/>
        <v>0</v>
      </c>
    </row>
    <row r="101" spans="1:16" s="7" customFormat="1" ht="54" customHeight="1" x14ac:dyDescent="0.25">
      <c r="A101" s="14"/>
      <c r="B101" s="26" t="s">
        <v>78</v>
      </c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8"/>
    </row>
    <row r="102" spans="1:16" s="7" customFormat="1" ht="25.5" hidden="1" customHeight="1" x14ac:dyDescent="0.25">
      <c r="A102" s="14"/>
      <c r="B102" s="32" t="s">
        <v>14</v>
      </c>
      <c r="C102" s="33"/>
      <c r="D102" s="34"/>
      <c r="E102" s="24"/>
      <c r="F102" s="29"/>
      <c r="G102" s="31"/>
      <c r="H102" s="9"/>
      <c r="I102" s="9"/>
      <c r="J102" s="9">
        <f t="shared" ref="J102:J110" si="24">H102+I102</f>
        <v>0</v>
      </c>
      <c r="K102" s="9"/>
      <c r="L102" s="9"/>
      <c r="M102" s="9">
        <f t="shared" ref="M102:M110" si="25">K102+L102</f>
        <v>0</v>
      </c>
      <c r="N102" s="9">
        <f t="shared" ref="N102:P110" si="26">K102-H102</f>
        <v>0</v>
      </c>
      <c r="O102" s="9">
        <f t="shared" si="26"/>
        <v>0</v>
      </c>
      <c r="P102" s="9">
        <f t="shared" si="26"/>
        <v>0</v>
      </c>
    </row>
    <row r="103" spans="1:16" s="7" customFormat="1" ht="25.5" hidden="1" customHeight="1" x14ac:dyDescent="0.25">
      <c r="A103" s="14"/>
      <c r="B103" s="29"/>
      <c r="C103" s="30"/>
      <c r="D103" s="31"/>
      <c r="E103" s="24"/>
      <c r="F103" s="29"/>
      <c r="G103" s="31"/>
      <c r="H103" s="9"/>
      <c r="I103" s="9"/>
      <c r="J103" s="9">
        <f t="shared" si="24"/>
        <v>0</v>
      </c>
      <c r="K103" s="9"/>
      <c r="L103" s="9"/>
      <c r="M103" s="9">
        <f t="shared" si="25"/>
        <v>0</v>
      </c>
      <c r="N103" s="9">
        <f t="shared" si="26"/>
        <v>0</v>
      </c>
      <c r="O103" s="9">
        <f t="shared" si="26"/>
        <v>0</v>
      </c>
      <c r="P103" s="9">
        <f t="shared" si="26"/>
        <v>0</v>
      </c>
    </row>
    <row r="104" spans="1:16" s="7" customFormat="1" ht="25.5" hidden="1" customHeight="1" x14ac:dyDescent="0.25">
      <c r="A104" s="14"/>
      <c r="B104" s="29"/>
      <c r="C104" s="30"/>
      <c r="D104" s="31"/>
      <c r="E104" s="24"/>
      <c r="F104" s="29"/>
      <c r="G104" s="31"/>
      <c r="H104" s="9"/>
      <c r="I104" s="9"/>
      <c r="J104" s="9">
        <f t="shared" si="24"/>
        <v>0</v>
      </c>
      <c r="K104" s="9"/>
      <c r="L104" s="9"/>
      <c r="M104" s="9">
        <f t="shared" si="25"/>
        <v>0</v>
      </c>
      <c r="N104" s="9">
        <f t="shared" si="26"/>
        <v>0</v>
      </c>
      <c r="O104" s="9">
        <f t="shared" si="26"/>
        <v>0</v>
      </c>
      <c r="P104" s="9">
        <f t="shared" si="26"/>
        <v>0</v>
      </c>
    </row>
    <row r="105" spans="1:16" s="7" customFormat="1" ht="25.5" hidden="1" customHeight="1" x14ac:dyDescent="0.25">
      <c r="A105" s="14"/>
      <c r="B105" s="29"/>
      <c r="C105" s="30"/>
      <c r="D105" s="31"/>
      <c r="E105" s="24"/>
      <c r="F105" s="29"/>
      <c r="G105" s="31"/>
      <c r="H105" s="9"/>
      <c r="I105" s="9"/>
      <c r="J105" s="9">
        <f t="shared" si="24"/>
        <v>0</v>
      </c>
      <c r="K105" s="9"/>
      <c r="L105" s="9"/>
      <c r="M105" s="9">
        <f t="shared" si="25"/>
        <v>0</v>
      </c>
      <c r="N105" s="9">
        <f t="shared" si="26"/>
        <v>0</v>
      </c>
      <c r="O105" s="9">
        <f t="shared" si="26"/>
        <v>0</v>
      </c>
      <c r="P105" s="9">
        <f t="shared" si="26"/>
        <v>0</v>
      </c>
    </row>
    <row r="106" spans="1:16" s="7" customFormat="1" ht="25.5" hidden="1" customHeight="1" x14ac:dyDescent="0.25">
      <c r="A106" s="14"/>
      <c r="B106" s="29"/>
      <c r="C106" s="30"/>
      <c r="D106" s="31"/>
      <c r="E106" s="24"/>
      <c r="F106" s="29"/>
      <c r="G106" s="31"/>
      <c r="H106" s="9"/>
      <c r="I106" s="9"/>
      <c r="J106" s="9">
        <f t="shared" si="24"/>
        <v>0</v>
      </c>
      <c r="K106" s="9"/>
      <c r="L106" s="9"/>
      <c r="M106" s="9">
        <f t="shared" si="25"/>
        <v>0</v>
      </c>
      <c r="N106" s="9">
        <f t="shared" si="26"/>
        <v>0</v>
      </c>
      <c r="O106" s="9">
        <f t="shared" si="26"/>
        <v>0</v>
      </c>
      <c r="P106" s="9">
        <f t="shared" si="26"/>
        <v>0</v>
      </c>
    </row>
    <row r="107" spans="1:16" s="7" customFormat="1" ht="25.5" hidden="1" customHeight="1" x14ac:dyDescent="0.25">
      <c r="A107" s="14"/>
      <c r="B107" s="29"/>
      <c r="C107" s="30"/>
      <c r="D107" s="31"/>
      <c r="E107" s="24"/>
      <c r="F107" s="29"/>
      <c r="G107" s="31"/>
      <c r="H107" s="9"/>
      <c r="I107" s="9"/>
      <c r="J107" s="9">
        <f t="shared" si="24"/>
        <v>0</v>
      </c>
      <c r="K107" s="9"/>
      <c r="L107" s="9"/>
      <c r="M107" s="9">
        <f t="shared" si="25"/>
        <v>0</v>
      </c>
      <c r="N107" s="9">
        <f t="shared" si="26"/>
        <v>0</v>
      </c>
      <c r="O107" s="9">
        <f t="shared" si="26"/>
        <v>0</v>
      </c>
      <c r="P107" s="9">
        <f t="shared" si="26"/>
        <v>0</v>
      </c>
    </row>
    <row r="108" spans="1:16" s="7" customFormat="1" ht="25.5" hidden="1" customHeight="1" x14ac:dyDescent="0.25">
      <c r="A108" s="14"/>
      <c r="B108" s="29"/>
      <c r="C108" s="30"/>
      <c r="D108" s="31"/>
      <c r="E108" s="24"/>
      <c r="F108" s="29"/>
      <c r="G108" s="31"/>
      <c r="H108" s="9"/>
      <c r="I108" s="9"/>
      <c r="J108" s="9">
        <f t="shared" si="24"/>
        <v>0</v>
      </c>
      <c r="K108" s="9"/>
      <c r="L108" s="9"/>
      <c r="M108" s="9">
        <f t="shared" si="25"/>
        <v>0</v>
      </c>
      <c r="N108" s="9">
        <f t="shared" si="26"/>
        <v>0</v>
      </c>
      <c r="O108" s="9">
        <f t="shared" si="26"/>
        <v>0</v>
      </c>
      <c r="P108" s="9">
        <f t="shared" si="26"/>
        <v>0</v>
      </c>
    </row>
    <row r="109" spans="1:16" s="7" customFormat="1" ht="25.5" hidden="1" customHeight="1" x14ac:dyDescent="0.25">
      <c r="A109" s="14"/>
      <c r="B109" s="29"/>
      <c r="C109" s="30"/>
      <c r="D109" s="31"/>
      <c r="E109" s="24"/>
      <c r="F109" s="29"/>
      <c r="G109" s="31"/>
      <c r="H109" s="9"/>
      <c r="I109" s="9"/>
      <c r="J109" s="9">
        <f t="shared" si="24"/>
        <v>0</v>
      </c>
      <c r="K109" s="9"/>
      <c r="L109" s="9"/>
      <c r="M109" s="9">
        <f t="shared" si="25"/>
        <v>0</v>
      </c>
      <c r="N109" s="9">
        <f t="shared" si="26"/>
        <v>0</v>
      </c>
      <c r="O109" s="9">
        <f t="shared" si="26"/>
        <v>0</v>
      </c>
      <c r="P109" s="9">
        <f t="shared" si="26"/>
        <v>0</v>
      </c>
    </row>
    <row r="110" spans="1:16" s="7" customFormat="1" ht="25.5" hidden="1" customHeight="1" x14ac:dyDescent="0.25">
      <c r="A110" s="14"/>
      <c r="B110" s="29"/>
      <c r="C110" s="30"/>
      <c r="D110" s="31"/>
      <c r="E110" s="24"/>
      <c r="F110" s="29"/>
      <c r="G110" s="31"/>
      <c r="H110" s="9"/>
      <c r="I110" s="9"/>
      <c r="J110" s="9">
        <f t="shared" si="24"/>
        <v>0</v>
      </c>
      <c r="K110" s="9"/>
      <c r="L110" s="9"/>
      <c r="M110" s="9">
        <f t="shared" si="25"/>
        <v>0</v>
      </c>
      <c r="N110" s="9">
        <f t="shared" si="26"/>
        <v>0</v>
      </c>
      <c r="O110" s="9">
        <f t="shared" si="26"/>
        <v>0</v>
      </c>
      <c r="P110" s="9">
        <f t="shared" si="26"/>
        <v>0</v>
      </c>
    </row>
    <row r="111" spans="1:16" s="7" customFormat="1" ht="25.5" hidden="1" customHeight="1" x14ac:dyDescent="0.25">
      <c r="A111" s="14"/>
      <c r="B111" s="26" t="s">
        <v>18</v>
      </c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8"/>
    </row>
    <row r="112" spans="1:16" s="7" customFormat="1" ht="47.25" customHeight="1" x14ac:dyDescent="0.25">
      <c r="A112" s="14"/>
      <c r="B112" s="38" t="s">
        <v>57</v>
      </c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8"/>
    </row>
    <row r="113" spans="1:16" s="7" customFormat="1" ht="25.5" hidden="1" customHeight="1" x14ac:dyDescent="0.25">
      <c r="A113" s="8"/>
      <c r="B113" s="35" t="s">
        <v>20</v>
      </c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7"/>
    </row>
    <row r="114" spans="1:16" s="7" customFormat="1" ht="25.5" hidden="1" customHeight="1" x14ac:dyDescent="0.25">
      <c r="A114" s="8"/>
      <c r="B114" s="32" t="s">
        <v>11</v>
      </c>
      <c r="C114" s="33"/>
      <c r="D114" s="34"/>
      <c r="E114" s="23"/>
      <c r="F114" s="29"/>
      <c r="G114" s="31"/>
      <c r="H114" s="9"/>
      <c r="I114" s="9"/>
      <c r="J114" s="9"/>
      <c r="K114" s="9"/>
      <c r="L114" s="9"/>
      <c r="M114" s="9"/>
      <c r="N114" s="9"/>
      <c r="O114" s="9"/>
      <c r="P114" s="9"/>
    </row>
    <row r="115" spans="1:16" s="7" customFormat="1" ht="25.5" hidden="1" customHeight="1" x14ac:dyDescent="0.25">
      <c r="A115" s="8"/>
      <c r="B115" s="29"/>
      <c r="C115" s="30"/>
      <c r="D115" s="31"/>
      <c r="E115" s="23"/>
      <c r="F115" s="29"/>
      <c r="G115" s="31"/>
      <c r="H115" s="9"/>
      <c r="I115" s="9"/>
      <c r="J115" s="9">
        <f t="shared" ref="J115:J122" si="27">H115+I115</f>
        <v>0</v>
      </c>
      <c r="K115" s="9"/>
      <c r="L115" s="9"/>
      <c r="M115" s="9">
        <f t="shared" ref="M115:M122" si="28">K115+L115</f>
        <v>0</v>
      </c>
      <c r="N115" s="9">
        <f t="shared" ref="N115:N122" si="29">K115-H115</f>
        <v>0</v>
      </c>
      <c r="O115" s="9">
        <f t="shared" ref="O115:O122" si="30">L115-I115</f>
        <v>0</v>
      </c>
      <c r="P115" s="9">
        <f t="shared" ref="P115:P122" si="31">M115-J115</f>
        <v>0</v>
      </c>
    </row>
    <row r="116" spans="1:16" s="7" customFormat="1" ht="25.5" hidden="1" customHeight="1" x14ac:dyDescent="0.25">
      <c r="A116" s="8"/>
      <c r="B116" s="29"/>
      <c r="C116" s="30"/>
      <c r="D116" s="31"/>
      <c r="E116" s="23"/>
      <c r="F116" s="29"/>
      <c r="G116" s="31"/>
      <c r="H116" s="9"/>
      <c r="I116" s="9"/>
      <c r="J116" s="9">
        <f t="shared" si="27"/>
        <v>0</v>
      </c>
      <c r="K116" s="9"/>
      <c r="L116" s="9"/>
      <c r="M116" s="9">
        <f t="shared" si="28"/>
        <v>0</v>
      </c>
      <c r="N116" s="9">
        <f t="shared" si="29"/>
        <v>0</v>
      </c>
      <c r="O116" s="9">
        <f t="shared" si="30"/>
        <v>0</v>
      </c>
      <c r="P116" s="9">
        <f t="shared" si="31"/>
        <v>0</v>
      </c>
    </row>
    <row r="117" spans="1:16" s="7" customFormat="1" ht="25.5" hidden="1" customHeight="1" x14ac:dyDescent="0.25">
      <c r="A117" s="8"/>
      <c r="B117" s="29"/>
      <c r="C117" s="30"/>
      <c r="D117" s="31"/>
      <c r="E117" s="23"/>
      <c r="F117" s="29"/>
      <c r="G117" s="31"/>
      <c r="H117" s="9"/>
      <c r="I117" s="9"/>
      <c r="J117" s="9">
        <f t="shared" si="27"/>
        <v>0</v>
      </c>
      <c r="K117" s="9"/>
      <c r="L117" s="9"/>
      <c r="M117" s="9">
        <f t="shared" si="28"/>
        <v>0</v>
      </c>
      <c r="N117" s="9">
        <f t="shared" si="29"/>
        <v>0</v>
      </c>
      <c r="O117" s="9">
        <f t="shared" si="30"/>
        <v>0</v>
      </c>
      <c r="P117" s="9">
        <f t="shared" si="31"/>
        <v>0</v>
      </c>
    </row>
    <row r="118" spans="1:16" s="7" customFormat="1" ht="25.5" hidden="1" customHeight="1" x14ac:dyDescent="0.25">
      <c r="A118" s="8"/>
      <c r="B118" s="29"/>
      <c r="C118" s="30"/>
      <c r="D118" s="31"/>
      <c r="E118" s="23"/>
      <c r="F118" s="29"/>
      <c r="G118" s="31"/>
      <c r="H118" s="9"/>
      <c r="I118" s="9"/>
      <c r="J118" s="9">
        <f t="shared" si="27"/>
        <v>0</v>
      </c>
      <c r="K118" s="9"/>
      <c r="L118" s="9"/>
      <c r="M118" s="9">
        <f t="shared" si="28"/>
        <v>0</v>
      </c>
      <c r="N118" s="9">
        <f t="shared" si="29"/>
        <v>0</v>
      </c>
      <c r="O118" s="9">
        <f t="shared" si="30"/>
        <v>0</v>
      </c>
      <c r="P118" s="9">
        <f t="shared" si="31"/>
        <v>0</v>
      </c>
    </row>
    <row r="119" spans="1:16" s="7" customFormat="1" ht="25.5" hidden="1" customHeight="1" x14ac:dyDescent="0.25">
      <c r="A119" s="8"/>
      <c r="B119" s="29"/>
      <c r="C119" s="30"/>
      <c r="D119" s="31"/>
      <c r="E119" s="23"/>
      <c r="F119" s="29"/>
      <c r="G119" s="31"/>
      <c r="H119" s="9"/>
      <c r="I119" s="9"/>
      <c r="J119" s="9">
        <f t="shared" si="27"/>
        <v>0</v>
      </c>
      <c r="K119" s="9"/>
      <c r="L119" s="9"/>
      <c r="M119" s="9">
        <f t="shared" si="28"/>
        <v>0</v>
      </c>
      <c r="N119" s="9">
        <f t="shared" si="29"/>
        <v>0</v>
      </c>
      <c r="O119" s="9">
        <f t="shared" si="30"/>
        <v>0</v>
      </c>
      <c r="P119" s="9">
        <f t="shared" si="31"/>
        <v>0</v>
      </c>
    </row>
    <row r="120" spans="1:16" s="7" customFormat="1" ht="25.5" hidden="1" customHeight="1" x14ac:dyDescent="0.25">
      <c r="A120" s="8"/>
      <c r="B120" s="29"/>
      <c r="C120" s="30"/>
      <c r="D120" s="31"/>
      <c r="E120" s="23"/>
      <c r="F120" s="29"/>
      <c r="G120" s="31"/>
      <c r="H120" s="9"/>
      <c r="I120" s="9"/>
      <c r="J120" s="9">
        <f t="shared" si="27"/>
        <v>0</v>
      </c>
      <c r="K120" s="9"/>
      <c r="L120" s="9"/>
      <c r="M120" s="9">
        <f t="shared" si="28"/>
        <v>0</v>
      </c>
      <c r="N120" s="9">
        <f t="shared" si="29"/>
        <v>0</v>
      </c>
      <c r="O120" s="9">
        <f t="shared" si="30"/>
        <v>0</v>
      </c>
      <c r="P120" s="9">
        <f t="shared" si="31"/>
        <v>0</v>
      </c>
    </row>
    <row r="121" spans="1:16" s="7" customFormat="1" ht="25.5" hidden="1" customHeight="1" x14ac:dyDescent="0.25">
      <c r="A121" s="8"/>
      <c r="B121" s="29"/>
      <c r="C121" s="30"/>
      <c r="D121" s="31"/>
      <c r="E121" s="23"/>
      <c r="F121" s="29"/>
      <c r="G121" s="31"/>
      <c r="H121" s="9"/>
      <c r="I121" s="9"/>
      <c r="J121" s="9">
        <f t="shared" si="27"/>
        <v>0</v>
      </c>
      <c r="K121" s="9"/>
      <c r="L121" s="9"/>
      <c r="M121" s="9">
        <f t="shared" si="28"/>
        <v>0</v>
      </c>
      <c r="N121" s="9">
        <f t="shared" si="29"/>
        <v>0</v>
      </c>
      <c r="O121" s="9">
        <f t="shared" si="30"/>
        <v>0</v>
      </c>
      <c r="P121" s="9">
        <f t="shared" si="31"/>
        <v>0</v>
      </c>
    </row>
    <row r="122" spans="1:16" s="7" customFormat="1" ht="25.5" hidden="1" customHeight="1" x14ac:dyDescent="0.25">
      <c r="A122" s="8"/>
      <c r="B122" s="29"/>
      <c r="C122" s="30"/>
      <c r="D122" s="31"/>
      <c r="E122" s="23"/>
      <c r="F122" s="29"/>
      <c r="G122" s="31"/>
      <c r="H122" s="9"/>
      <c r="I122" s="9"/>
      <c r="J122" s="9">
        <f t="shared" si="27"/>
        <v>0</v>
      </c>
      <c r="K122" s="9"/>
      <c r="L122" s="9"/>
      <c r="M122" s="9">
        <f t="shared" si="28"/>
        <v>0</v>
      </c>
      <c r="N122" s="9">
        <f t="shared" si="29"/>
        <v>0</v>
      </c>
      <c r="O122" s="9">
        <f t="shared" si="30"/>
        <v>0</v>
      </c>
      <c r="P122" s="9">
        <f t="shared" si="31"/>
        <v>0</v>
      </c>
    </row>
    <row r="123" spans="1:16" s="7" customFormat="1" ht="25.5" hidden="1" customHeight="1" x14ac:dyDescent="0.25">
      <c r="A123" s="8"/>
      <c r="B123" s="26" t="s">
        <v>18</v>
      </c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8"/>
    </row>
    <row r="124" spans="1:16" s="7" customFormat="1" ht="25.5" hidden="1" customHeight="1" x14ac:dyDescent="0.25">
      <c r="A124" s="8"/>
      <c r="B124" s="32" t="s">
        <v>12</v>
      </c>
      <c r="C124" s="33"/>
      <c r="D124" s="34"/>
      <c r="E124" s="23"/>
      <c r="F124" s="29"/>
      <c r="G124" s="31"/>
      <c r="H124" s="9"/>
      <c r="I124" s="9"/>
      <c r="J124" s="9"/>
      <c r="K124" s="9"/>
      <c r="L124" s="9"/>
      <c r="M124" s="9"/>
      <c r="N124" s="9"/>
      <c r="O124" s="9"/>
      <c r="P124" s="9"/>
    </row>
    <row r="125" spans="1:16" s="7" customFormat="1" ht="25.5" hidden="1" customHeight="1" x14ac:dyDescent="0.25">
      <c r="A125" s="8"/>
      <c r="B125" s="29"/>
      <c r="C125" s="30"/>
      <c r="D125" s="31"/>
      <c r="E125" s="23"/>
      <c r="F125" s="29"/>
      <c r="G125" s="31"/>
      <c r="H125" s="9"/>
      <c r="I125" s="9"/>
      <c r="J125" s="9">
        <f t="shared" ref="J125:J132" si="32">H125+I125</f>
        <v>0</v>
      </c>
      <c r="K125" s="9"/>
      <c r="L125" s="9"/>
      <c r="M125" s="9">
        <f t="shared" ref="M125:M132" si="33">K125+L125</f>
        <v>0</v>
      </c>
      <c r="N125" s="9">
        <f t="shared" ref="N125:N132" si="34">K125-H125</f>
        <v>0</v>
      </c>
      <c r="O125" s="9">
        <f t="shared" ref="O125:O132" si="35">L125-I125</f>
        <v>0</v>
      </c>
      <c r="P125" s="9">
        <f t="shared" ref="P125:P132" si="36">M125-J125</f>
        <v>0</v>
      </c>
    </row>
    <row r="126" spans="1:16" s="7" customFormat="1" ht="25.5" hidden="1" customHeight="1" x14ac:dyDescent="0.25">
      <c r="A126" s="8"/>
      <c r="B126" s="29"/>
      <c r="C126" s="30"/>
      <c r="D126" s="31"/>
      <c r="E126" s="23"/>
      <c r="F126" s="29"/>
      <c r="G126" s="31"/>
      <c r="H126" s="9"/>
      <c r="I126" s="9"/>
      <c r="J126" s="9">
        <f t="shared" si="32"/>
        <v>0</v>
      </c>
      <c r="K126" s="9"/>
      <c r="L126" s="9"/>
      <c r="M126" s="9">
        <f t="shared" si="33"/>
        <v>0</v>
      </c>
      <c r="N126" s="9">
        <f t="shared" si="34"/>
        <v>0</v>
      </c>
      <c r="O126" s="9">
        <f t="shared" si="35"/>
        <v>0</v>
      </c>
      <c r="P126" s="9">
        <f t="shared" si="36"/>
        <v>0</v>
      </c>
    </row>
    <row r="127" spans="1:16" s="7" customFormat="1" ht="25.5" hidden="1" customHeight="1" x14ac:dyDescent="0.25">
      <c r="A127" s="8"/>
      <c r="B127" s="29"/>
      <c r="C127" s="30"/>
      <c r="D127" s="31"/>
      <c r="E127" s="23"/>
      <c r="F127" s="29"/>
      <c r="G127" s="31"/>
      <c r="H127" s="9"/>
      <c r="I127" s="9"/>
      <c r="J127" s="9">
        <f t="shared" si="32"/>
        <v>0</v>
      </c>
      <c r="K127" s="9"/>
      <c r="L127" s="9"/>
      <c r="M127" s="9">
        <f t="shared" si="33"/>
        <v>0</v>
      </c>
      <c r="N127" s="9">
        <f t="shared" si="34"/>
        <v>0</v>
      </c>
      <c r="O127" s="9">
        <f t="shared" si="35"/>
        <v>0</v>
      </c>
      <c r="P127" s="9">
        <f t="shared" si="36"/>
        <v>0</v>
      </c>
    </row>
    <row r="128" spans="1:16" s="7" customFormat="1" ht="25.5" hidden="1" customHeight="1" x14ac:dyDescent="0.25">
      <c r="A128" s="8"/>
      <c r="B128" s="29"/>
      <c r="C128" s="30"/>
      <c r="D128" s="31"/>
      <c r="E128" s="23"/>
      <c r="F128" s="29"/>
      <c r="G128" s="31"/>
      <c r="H128" s="9"/>
      <c r="I128" s="9"/>
      <c r="J128" s="9">
        <f t="shared" si="32"/>
        <v>0</v>
      </c>
      <c r="K128" s="9"/>
      <c r="L128" s="9"/>
      <c r="M128" s="9">
        <f t="shared" si="33"/>
        <v>0</v>
      </c>
      <c r="N128" s="9">
        <f t="shared" si="34"/>
        <v>0</v>
      </c>
      <c r="O128" s="9">
        <f t="shared" si="35"/>
        <v>0</v>
      </c>
      <c r="P128" s="9">
        <f t="shared" si="36"/>
        <v>0</v>
      </c>
    </row>
    <row r="129" spans="1:16" s="7" customFormat="1" ht="25.5" hidden="1" customHeight="1" x14ac:dyDescent="0.25">
      <c r="A129" s="8"/>
      <c r="B129" s="29"/>
      <c r="C129" s="30"/>
      <c r="D129" s="31"/>
      <c r="E129" s="23"/>
      <c r="F129" s="29"/>
      <c r="G129" s="31"/>
      <c r="H129" s="9"/>
      <c r="I129" s="9"/>
      <c r="J129" s="9">
        <f t="shared" si="32"/>
        <v>0</v>
      </c>
      <c r="K129" s="9"/>
      <c r="L129" s="9"/>
      <c r="M129" s="9">
        <f t="shared" si="33"/>
        <v>0</v>
      </c>
      <c r="N129" s="9">
        <f t="shared" si="34"/>
        <v>0</v>
      </c>
      <c r="O129" s="9">
        <f t="shared" si="35"/>
        <v>0</v>
      </c>
      <c r="P129" s="9">
        <f t="shared" si="36"/>
        <v>0</v>
      </c>
    </row>
    <row r="130" spans="1:16" s="7" customFormat="1" ht="25.5" hidden="1" customHeight="1" x14ac:dyDescent="0.25">
      <c r="A130" s="8"/>
      <c r="B130" s="29"/>
      <c r="C130" s="30"/>
      <c r="D130" s="31"/>
      <c r="E130" s="23"/>
      <c r="F130" s="29"/>
      <c r="G130" s="31"/>
      <c r="H130" s="9"/>
      <c r="I130" s="9"/>
      <c r="J130" s="9">
        <f t="shared" si="32"/>
        <v>0</v>
      </c>
      <c r="K130" s="9"/>
      <c r="L130" s="9"/>
      <c r="M130" s="9">
        <f t="shared" si="33"/>
        <v>0</v>
      </c>
      <c r="N130" s="9">
        <f t="shared" si="34"/>
        <v>0</v>
      </c>
      <c r="O130" s="9">
        <f t="shared" si="35"/>
        <v>0</v>
      </c>
      <c r="P130" s="9">
        <f t="shared" si="36"/>
        <v>0</v>
      </c>
    </row>
    <row r="131" spans="1:16" s="7" customFormat="1" ht="25.5" hidden="1" customHeight="1" x14ac:dyDescent="0.25">
      <c r="A131" s="8"/>
      <c r="B131" s="29"/>
      <c r="C131" s="30"/>
      <c r="D131" s="31"/>
      <c r="E131" s="23"/>
      <c r="F131" s="29"/>
      <c r="G131" s="31"/>
      <c r="H131" s="9"/>
      <c r="I131" s="9"/>
      <c r="J131" s="9">
        <f t="shared" si="32"/>
        <v>0</v>
      </c>
      <c r="K131" s="9"/>
      <c r="L131" s="9"/>
      <c r="M131" s="9">
        <f t="shared" si="33"/>
        <v>0</v>
      </c>
      <c r="N131" s="9">
        <f t="shared" si="34"/>
        <v>0</v>
      </c>
      <c r="O131" s="9">
        <f t="shared" si="35"/>
        <v>0</v>
      </c>
      <c r="P131" s="9">
        <f t="shared" si="36"/>
        <v>0</v>
      </c>
    </row>
    <row r="132" spans="1:16" s="7" customFormat="1" ht="25.5" hidden="1" customHeight="1" x14ac:dyDescent="0.25">
      <c r="A132" s="8"/>
      <c r="B132" s="29"/>
      <c r="C132" s="30"/>
      <c r="D132" s="31"/>
      <c r="E132" s="23"/>
      <c r="F132" s="29"/>
      <c r="G132" s="31"/>
      <c r="H132" s="9"/>
      <c r="I132" s="9"/>
      <c r="J132" s="9">
        <f t="shared" si="32"/>
        <v>0</v>
      </c>
      <c r="K132" s="9"/>
      <c r="L132" s="9"/>
      <c r="M132" s="9">
        <f t="shared" si="33"/>
        <v>0</v>
      </c>
      <c r="N132" s="9">
        <f t="shared" si="34"/>
        <v>0</v>
      </c>
      <c r="O132" s="9">
        <f t="shared" si="35"/>
        <v>0</v>
      </c>
      <c r="P132" s="9">
        <f t="shared" si="36"/>
        <v>0</v>
      </c>
    </row>
    <row r="133" spans="1:16" s="7" customFormat="1" ht="25.5" hidden="1" customHeight="1" x14ac:dyDescent="0.25">
      <c r="A133" s="8"/>
      <c r="B133" s="26" t="s">
        <v>18</v>
      </c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8"/>
    </row>
    <row r="134" spans="1:16" s="7" customFormat="1" ht="25.5" hidden="1" customHeight="1" x14ac:dyDescent="0.25">
      <c r="A134" s="8"/>
      <c r="B134" s="32" t="s">
        <v>13</v>
      </c>
      <c r="C134" s="33"/>
      <c r="D134" s="34"/>
      <c r="E134" s="23"/>
      <c r="F134" s="29"/>
      <c r="G134" s="31"/>
      <c r="H134" s="9"/>
      <c r="I134" s="9"/>
      <c r="J134" s="9"/>
      <c r="K134" s="9"/>
      <c r="L134" s="9"/>
      <c r="M134" s="9"/>
      <c r="N134" s="9"/>
      <c r="O134" s="9"/>
      <c r="P134" s="9"/>
    </row>
    <row r="135" spans="1:16" s="7" customFormat="1" ht="25.5" hidden="1" customHeight="1" x14ac:dyDescent="0.25">
      <c r="A135" s="8"/>
      <c r="B135" s="29"/>
      <c r="C135" s="30"/>
      <c r="D135" s="31"/>
      <c r="E135" s="23"/>
      <c r="F135" s="29"/>
      <c r="G135" s="31"/>
      <c r="H135" s="9"/>
      <c r="I135" s="9"/>
      <c r="J135" s="9">
        <f t="shared" ref="J135:J142" si="37">H135+I135</f>
        <v>0</v>
      </c>
      <c r="K135" s="9"/>
      <c r="L135" s="9"/>
      <c r="M135" s="9">
        <f t="shared" ref="M135:M142" si="38">K135+L135</f>
        <v>0</v>
      </c>
      <c r="N135" s="9">
        <f t="shared" ref="N135:N142" si="39">K135-H135</f>
        <v>0</v>
      </c>
      <c r="O135" s="9">
        <f t="shared" ref="O135:O142" si="40">L135-I135</f>
        <v>0</v>
      </c>
      <c r="P135" s="9">
        <f t="shared" ref="P135:P142" si="41">M135-J135</f>
        <v>0</v>
      </c>
    </row>
    <row r="136" spans="1:16" s="7" customFormat="1" ht="25.5" hidden="1" customHeight="1" x14ac:dyDescent="0.25">
      <c r="A136" s="8"/>
      <c r="B136" s="29"/>
      <c r="C136" s="30"/>
      <c r="D136" s="31"/>
      <c r="E136" s="23"/>
      <c r="F136" s="29"/>
      <c r="G136" s="31"/>
      <c r="H136" s="9"/>
      <c r="I136" s="9"/>
      <c r="J136" s="9">
        <f t="shared" si="37"/>
        <v>0</v>
      </c>
      <c r="K136" s="9"/>
      <c r="L136" s="9"/>
      <c r="M136" s="9">
        <f t="shared" si="38"/>
        <v>0</v>
      </c>
      <c r="N136" s="9">
        <f t="shared" si="39"/>
        <v>0</v>
      </c>
      <c r="O136" s="9">
        <f t="shared" si="40"/>
        <v>0</v>
      </c>
      <c r="P136" s="9">
        <f t="shared" si="41"/>
        <v>0</v>
      </c>
    </row>
    <row r="137" spans="1:16" s="7" customFormat="1" ht="25.5" hidden="1" customHeight="1" x14ac:dyDescent="0.25">
      <c r="A137" s="8"/>
      <c r="B137" s="29"/>
      <c r="C137" s="30"/>
      <c r="D137" s="31"/>
      <c r="E137" s="23"/>
      <c r="F137" s="29"/>
      <c r="G137" s="31"/>
      <c r="H137" s="9"/>
      <c r="I137" s="9"/>
      <c r="J137" s="9">
        <f t="shared" si="37"/>
        <v>0</v>
      </c>
      <c r="K137" s="9"/>
      <c r="L137" s="9"/>
      <c r="M137" s="9">
        <f t="shared" si="38"/>
        <v>0</v>
      </c>
      <c r="N137" s="9">
        <f t="shared" si="39"/>
        <v>0</v>
      </c>
      <c r="O137" s="9">
        <f t="shared" si="40"/>
        <v>0</v>
      </c>
      <c r="P137" s="9">
        <f t="shared" si="41"/>
        <v>0</v>
      </c>
    </row>
    <row r="138" spans="1:16" s="7" customFormat="1" ht="25.5" hidden="1" customHeight="1" x14ac:dyDescent="0.25">
      <c r="A138" s="8"/>
      <c r="B138" s="29"/>
      <c r="C138" s="30"/>
      <c r="D138" s="31"/>
      <c r="E138" s="23"/>
      <c r="F138" s="29"/>
      <c r="G138" s="31"/>
      <c r="H138" s="9"/>
      <c r="I138" s="9"/>
      <c r="J138" s="9">
        <f t="shared" si="37"/>
        <v>0</v>
      </c>
      <c r="K138" s="9"/>
      <c r="L138" s="9"/>
      <c r="M138" s="9">
        <f t="shared" si="38"/>
        <v>0</v>
      </c>
      <c r="N138" s="9">
        <f t="shared" si="39"/>
        <v>0</v>
      </c>
      <c r="O138" s="9">
        <f t="shared" si="40"/>
        <v>0</v>
      </c>
      <c r="P138" s="9">
        <f t="shared" si="41"/>
        <v>0</v>
      </c>
    </row>
    <row r="139" spans="1:16" s="7" customFormat="1" ht="25.5" hidden="1" customHeight="1" x14ac:dyDescent="0.25">
      <c r="A139" s="8"/>
      <c r="B139" s="29"/>
      <c r="C139" s="30"/>
      <c r="D139" s="31"/>
      <c r="E139" s="23"/>
      <c r="F139" s="29"/>
      <c r="G139" s="31"/>
      <c r="H139" s="9"/>
      <c r="I139" s="9"/>
      <c r="J139" s="9">
        <f t="shared" si="37"/>
        <v>0</v>
      </c>
      <c r="K139" s="9"/>
      <c r="L139" s="9"/>
      <c r="M139" s="9">
        <f t="shared" si="38"/>
        <v>0</v>
      </c>
      <c r="N139" s="9">
        <f t="shared" si="39"/>
        <v>0</v>
      </c>
      <c r="O139" s="9">
        <f t="shared" si="40"/>
        <v>0</v>
      </c>
      <c r="P139" s="9">
        <f t="shared" si="41"/>
        <v>0</v>
      </c>
    </row>
    <row r="140" spans="1:16" s="7" customFormat="1" ht="25.5" hidden="1" customHeight="1" x14ac:dyDescent="0.25">
      <c r="A140" s="8"/>
      <c r="B140" s="29"/>
      <c r="C140" s="30"/>
      <c r="D140" s="31"/>
      <c r="E140" s="23"/>
      <c r="F140" s="29"/>
      <c r="G140" s="31"/>
      <c r="H140" s="9"/>
      <c r="I140" s="9"/>
      <c r="J140" s="9">
        <f t="shared" si="37"/>
        <v>0</v>
      </c>
      <c r="K140" s="9"/>
      <c r="L140" s="9"/>
      <c r="M140" s="9">
        <f t="shared" si="38"/>
        <v>0</v>
      </c>
      <c r="N140" s="9">
        <f t="shared" si="39"/>
        <v>0</v>
      </c>
      <c r="O140" s="9">
        <f t="shared" si="40"/>
        <v>0</v>
      </c>
      <c r="P140" s="9">
        <f t="shared" si="41"/>
        <v>0</v>
      </c>
    </row>
    <row r="141" spans="1:16" s="7" customFormat="1" ht="25.5" hidden="1" customHeight="1" x14ac:dyDescent="0.25">
      <c r="A141" s="8"/>
      <c r="B141" s="29"/>
      <c r="C141" s="30"/>
      <c r="D141" s="31"/>
      <c r="E141" s="23"/>
      <c r="F141" s="29"/>
      <c r="G141" s="31"/>
      <c r="H141" s="9"/>
      <c r="I141" s="9"/>
      <c r="J141" s="9">
        <f t="shared" si="37"/>
        <v>0</v>
      </c>
      <c r="K141" s="9"/>
      <c r="L141" s="9"/>
      <c r="M141" s="9">
        <f t="shared" si="38"/>
        <v>0</v>
      </c>
      <c r="N141" s="9">
        <f t="shared" si="39"/>
        <v>0</v>
      </c>
      <c r="O141" s="9">
        <f t="shared" si="40"/>
        <v>0</v>
      </c>
      <c r="P141" s="9">
        <f t="shared" si="41"/>
        <v>0</v>
      </c>
    </row>
    <row r="142" spans="1:16" s="7" customFormat="1" ht="25.5" hidden="1" customHeight="1" x14ac:dyDescent="0.25">
      <c r="A142" s="8"/>
      <c r="B142" s="29"/>
      <c r="C142" s="30"/>
      <c r="D142" s="31"/>
      <c r="E142" s="23"/>
      <c r="F142" s="29"/>
      <c r="G142" s="31"/>
      <c r="H142" s="9"/>
      <c r="I142" s="9"/>
      <c r="J142" s="9">
        <f t="shared" si="37"/>
        <v>0</v>
      </c>
      <c r="K142" s="9"/>
      <c r="L142" s="9"/>
      <c r="M142" s="9">
        <f t="shared" si="38"/>
        <v>0</v>
      </c>
      <c r="N142" s="9">
        <f t="shared" si="39"/>
        <v>0</v>
      </c>
      <c r="O142" s="9">
        <f t="shared" si="40"/>
        <v>0</v>
      </c>
      <c r="P142" s="9">
        <f t="shared" si="41"/>
        <v>0</v>
      </c>
    </row>
    <row r="143" spans="1:16" s="7" customFormat="1" ht="25.5" hidden="1" customHeight="1" x14ac:dyDescent="0.25">
      <c r="A143" s="8"/>
      <c r="B143" s="26" t="s">
        <v>18</v>
      </c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8"/>
    </row>
    <row r="144" spans="1:16" s="7" customFormat="1" ht="25.5" hidden="1" customHeight="1" x14ac:dyDescent="0.25">
      <c r="A144" s="8"/>
      <c r="B144" s="32" t="s">
        <v>14</v>
      </c>
      <c r="C144" s="33"/>
      <c r="D144" s="34"/>
      <c r="E144" s="23"/>
      <c r="F144" s="29"/>
      <c r="G144" s="31"/>
      <c r="H144" s="9"/>
      <c r="I144" s="9"/>
      <c r="J144" s="9"/>
      <c r="K144" s="9"/>
      <c r="L144" s="9"/>
      <c r="M144" s="9"/>
      <c r="N144" s="9"/>
      <c r="O144" s="9"/>
      <c r="P144" s="9"/>
    </row>
    <row r="145" spans="1:16" s="7" customFormat="1" ht="25.5" hidden="1" customHeight="1" x14ac:dyDescent="0.25">
      <c r="A145" s="8"/>
      <c r="B145" s="29"/>
      <c r="C145" s="30"/>
      <c r="D145" s="31"/>
      <c r="E145" s="23"/>
      <c r="F145" s="29"/>
      <c r="G145" s="31"/>
      <c r="H145" s="9"/>
      <c r="I145" s="9"/>
      <c r="J145" s="9">
        <f t="shared" ref="J145:J152" si="42">H145+I145</f>
        <v>0</v>
      </c>
      <c r="K145" s="9"/>
      <c r="L145" s="9"/>
      <c r="M145" s="9">
        <f t="shared" ref="M145:M152" si="43">K145+L145</f>
        <v>0</v>
      </c>
      <c r="N145" s="9">
        <f t="shared" ref="N145:N152" si="44">K145-H145</f>
        <v>0</v>
      </c>
      <c r="O145" s="9">
        <f t="shared" ref="O145:O152" si="45">L145-I145</f>
        <v>0</v>
      </c>
      <c r="P145" s="9">
        <f t="shared" ref="P145:P152" si="46">M145-J145</f>
        <v>0</v>
      </c>
    </row>
    <row r="146" spans="1:16" s="7" customFormat="1" ht="25.5" hidden="1" customHeight="1" x14ac:dyDescent="0.25">
      <c r="A146" s="8"/>
      <c r="B146" s="29"/>
      <c r="C146" s="30"/>
      <c r="D146" s="31"/>
      <c r="E146" s="23"/>
      <c r="F146" s="29"/>
      <c r="G146" s="31"/>
      <c r="H146" s="9"/>
      <c r="I146" s="9"/>
      <c r="J146" s="9">
        <f t="shared" si="42"/>
        <v>0</v>
      </c>
      <c r="K146" s="9"/>
      <c r="L146" s="9"/>
      <c r="M146" s="9">
        <f t="shared" si="43"/>
        <v>0</v>
      </c>
      <c r="N146" s="9">
        <f t="shared" si="44"/>
        <v>0</v>
      </c>
      <c r="O146" s="9">
        <f t="shared" si="45"/>
        <v>0</v>
      </c>
      <c r="P146" s="9">
        <f t="shared" si="46"/>
        <v>0</v>
      </c>
    </row>
    <row r="147" spans="1:16" s="7" customFormat="1" ht="25.5" hidden="1" customHeight="1" x14ac:dyDescent="0.25">
      <c r="A147" s="8"/>
      <c r="B147" s="29"/>
      <c r="C147" s="30"/>
      <c r="D147" s="31"/>
      <c r="E147" s="23"/>
      <c r="F147" s="29"/>
      <c r="G147" s="31"/>
      <c r="H147" s="9"/>
      <c r="I147" s="9"/>
      <c r="J147" s="9">
        <f t="shared" si="42"/>
        <v>0</v>
      </c>
      <c r="K147" s="9"/>
      <c r="L147" s="9"/>
      <c r="M147" s="9">
        <f t="shared" si="43"/>
        <v>0</v>
      </c>
      <c r="N147" s="9">
        <f t="shared" si="44"/>
        <v>0</v>
      </c>
      <c r="O147" s="9">
        <f t="shared" si="45"/>
        <v>0</v>
      </c>
      <c r="P147" s="9">
        <f t="shared" si="46"/>
        <v>0</v>
      </c>
    </row>
    <row r="148" spans="1:16" s="7" customFormat="1" ht="25.5" hidden="1" customHeight="1" x14ac:dyDescent="0.25">
      <c r="A148" s="8"/>
      <c r="B148" s="29"/>
      <c r="C148" s="30"/>
      <c r="D148" s="31"/>
      <c r="E148" s="23"/>
      <c r="F148" s="29"/>
      <c r="G148" s="31"/>
      <c r="H148" s="9"/>
      <c r="I148" s="9"/>
      <c r="J148" s="9">
        <f t="shared" si="42"/>
        <v>0</v>
      </c>
      <c r="K148" s="9"/>
      <c r="L148" s="9"/>
      <c r="M148" s="9">
        <f t="shared" si="43"/>
        <v>0</v>
      </c>
      <c r="N148" s="9">
        <f t="shared" si="44"/>
        <v>0</v>
      </c>
      <c r="O148" s="9">
        <f t="shared" si="45"/>
        <v>0</v>
      </c>
      <c r="P148" s="9">
        <f t="shared" si="46"/>
        <v>0</v>
      </c>
    </row>
    <row r="149" spans="1:16" s="7" customFormat="1" ht="25.5" hidden="1" customHeight="1" x14ac:dyDescent="0.25">
      <c r="A149" s="8"/>
      <c r="B149" s="29"/>
      <c r="C149" s="30"/>
      <c r="D149" s="31"/>
      <c r="E149" s="23"/>
      <c r="F149" s="29"/>
      <c r="G149" s="31"/>
      <c r="H149" s="9"/>
      <c r="I149" s="9"/>
      <c r="J149" s="9">
        <f t="shared" si="42"/>
        <v>0</v>
      </c>
      <c r="K149" s="9"/>
      <c r="L149" s="9"/>
      <c r="M149" s="9">
        <f t="shared" si="43"/>
        <v>0</v>
      </c>
      <c r="N149" s="9">
        <f t="shared" si="44"/>
        <v>0</v>
      </c>
      <c r="O149" s="9">
        <f t="shared" si="45"/>
        <v>0</v>
      </c>
      <c r="P149" s="9">
        <f t="shared" si="46"/>
        <v>0</v>
      </c>
    </row>
    <row r="150" spans="1:16" s="7" customFormat="1" ht="25.5" hidden="1" customHeight="1" x14ac:dyDescent="0.25">
      <c r="A150" s="8"/>
      <c r="B150" s="29"/>
      <c r="C150" s="30"/>
      <c r="D150" s="31"/>
      <c r="E150" s="23"/>
      <c r="F150" s="29"/>
      <c r="G150" s="31"/>
      <c r="H150" s="9"/>
      <c r="I150" s="9"/>
      <c r="J150" s="9">
        <f t="shared" si="42"/>
        <v>0</v>
      </c>
      <c r="K150" s="9"/>
      <c r="L150" s="9"/>
      <c r="M150" s="9">
        <f t="shared" si="43"/>
        <v>0</v>
      </c>
      <c r="N150" s="9">
        <f t="shared" si="44"/>
        <v>0</v>
      </c>
      <c r="O150" s="9">
        <f t="shared" si="45"/>
        <v>0</v>
      </c>
      <c r="P150" s="9">
        <f t="shared" si="46"/>
        <v>0</v>
      </c>
    </row>
    <row r="151" spans="1:16" s="7" customFormat="1" ht="25.5" hidden="1" customHeight="1" x14ac:dyDescent="0.25">
      <c r="A151" s="8"/>
      <c r="B151" s="29"/>
      <c r="C151" s="30"/>
      <c r="D151" s="31"/>
      <c r="E151" s="23"/>
      <c r="F151" s="29"/>
      <c r="G151" s="31"/>
      <c r="H151" s="9"/>
      <c r="I151" s="9"/>
      <c r="J151" s="9">
        <f t="shared" si="42"/>
        <v>0</v>
      </c>
      <c r="K151" s="9"/>
      <c r="L151" s="9"/>
      <c r="M151" s="9">
        <f t="shared" si="43"/>
        <v>0</v>
      </c>
      <c r="N151" s="9">
        <f t="shared" si="44"/>
        <v>0</v>
      </c>
      <c r="O151" s="9">
        <f t="shared" si="45"/>
        <v>0</v>
      </c>
      <c r="P151" s="9">
        <f t="shared" si="46"/>
        <v>0</v>
      </c>
    </row>
    <row r="152" spans="1:16" s="7" customFormat="1" ht="25.5" hidden="1" customHeight="1" x14ac:dyDescent="0.25">
      <c r="A152" s="8"/>
      <c r="B152" s="29"/>
      <c r="C152" s="30"/>
      <c r="D152" s="31"/>
      <c r="E152" s="23"/>
      <c r="F152" s="29"/>
      <c r="G152" s="31"/>
      <c r="H152" s="9"/>
      <c r="I152" s="9"/>
      <c r="J152" s="9">
        <f t="shared" si="42"/>
        <v>0</v>
      </c>
      <c r="K152" s="9"/>
      <c r="L152" s="9"/>
      <c r="M152" s="9">
        <f t="shared" si="43"/>
        <v>0</v>
      </c>
      <c r="N152" s="9">
        <f t="shared" si="44"/>
        <v>0</v>
      </c>
      <c r="O152" s="9">
        <f t="shared" si="45"/>
        <v>0</v>
      </c>
      <c r="P152" s="9">
        <f t="shared" si="46"/>
        <v>0</v>
      </c>
    </row>
    <row r="153" spans="1:16" s="7" customFormat="1" ht="25.5" hidden="1" customHeight="1" x14ac:dyDescent="0.25">
      <c r="A153" s="8"/>
      <c r="B153" s="26" t="s">
        <v>18</v>
      </c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8"/>
    </row>
    <row r="154" spans="1:16" s="7" customFormat="1" ht="25.5" hidden="1" customHeight="1" x14ac:dyDescent="0.25">
      <c r="A154" s="8"/>
      <c r="B154" s="26" t="s">
        <v>19</v>
      </c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8"/>
    </row>
    <row r="155" spans="1:16" s="7" customFormat="1" ht="25.5" hidden="1" customHeight="1" x14ac:dyDescent="0.25">
      <c r="A155" s="8"/>
      <c r="B155" s="35" t="s">
        <v>21</v>
      </c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7"/>
    </row>
    <row r="156" spans="1:16" s="7" customFormat="1" ht="25.5" hidden="1" customHeight="1" x14ac:dyDescent="0.25">
      <c r="A156" s="8"/>
      <c r="B156" s="32" t="s">
        <v>11</v>
      </c>
      <c r="C156" s="33"/>
      <c r="D156" s="34"/>
      <c r="E156" s="23"/>
      <c r="F156" s="29"/>
      <c r="G156" s="31"/>
      <c r="H156" s="9"/>
      <c r="I156" s="9"/>
      <c r="J156" s="9">
        <f t="shared" ref="J156:J164" si="47">H156+I156</f>
        <v>0</v>
      </c>
      <c r="K156" s="9"/>
      <c r="L156" s="9"/>
      <c r="M156" s="9">
        <f t="shared" ref="M156:M164" si="48">K156+L156</f>
        <v>0</v>
      </c>
      <c r="N156" s="9">
        <f t="shared" ref="N156:N164" si="49">K156-H156</f>
        <v>0</v>
      </c>
      <c r="O156" s="9">
        <f t="shared" ref="O156:O164" si="50">L156-I156</f>
        <v>0</v>
      </c>
      <c r="P156" s="9">
        <f t="shared" ref="P156:P164" si="51">M156-J156</f>
        <v>0</v>
      </c>
    </row>
    <row r="157" spans="1:16" s="7" customFormat="1" ht="25.5" hidden="1" customHeight="1" x14ac:dyDescent="0.25">
      <c r="A157" s="8"/>
      <c r="B157" s="29"/>
      <c r="C157" s="30"/>
      <c r="D157" s="31"/>
      <c r="E157" s="23"/>
      <c r="F157" s="29"/>
      <c r="G157" s="31"/>
      <c r="H157" s="9"/>
      <c r="I157" s="9"/>
      <c r="J157" s="9">
        <f t="shared" si="47"/>
        <v>0</v>
      </c>
      <c r="K157" s="9"/>
      <c r="L157" s="9"/>
      <c r="M157" s="9">
        <f t="shared" si="48"/>
        <v>0</v>
      </c>
      <c r="N157" s="9">
        <f t="shared" si="49"/>
        <v>0</v>
      </c>
      <c r="O157" s="9">
        <f t="shared" si="50"/>
        <v>0</v>
      </c>
      <c r="P157" s="9">
        <f t="shared" si="51"/>
        <v>0</v>
      </c>
    </row>
    <row r="158" spans="1:16" s="7" customFormat="1" ht="25.5" hidden="1" customHeight="1" x14ac:dyDescent="0.25">
      <c r="A158" s="8"/>
      <c r="B158" s="29"/>
      <c r="C158" s="30"/>
      <c r="D158" s="31"/>
      <c r="E158" s="23"/>
      <c r="F158" s="29"/>
      <c r="G158" s="31"/>
      <c r="H158" s="9"/>
      <c r="I158" s="9"/>
      <c r="J158" s="9">
        <f t="shared" si="47"/>
        <v>0</v>
      </c>
      <c r="K158" s="9"/>
      <c r="L158" s="9"/>
      <c r="M158" s="9">
        <f t="shared" si="48"/>
        <v>0</v>
      </c>
      <c r="N158" s="9">
        <f t="shared" si="49"/>
        <v>0</v>
      </c>
      <c r="O158" s="9">
        <f t="shared" si="50"/>
        <v>0</v>
      </c>
      <c r="P158" s="9">
        <f t="shared" si="51"/>
        <v>0</v>
      </c>
    </row>
    <row r="159" spans="1:16" s="7" customFormat="1" ht="25.5" hidden="1" customHeight="1" x14ac:dyDescent="0.25">
      <c r="A159" s="8"/>
      <c r="B159" s="29"/>
      <c r="C159" s="30"/>
      <c r="D159" s="31"/>
      <c r="E159" s="23"/>
      <c r="F159" s="29"/>
      <c r="G159" s="31"/>
      <c r="H159" s="9"/>
      <c r="I159" s="9"/>
      <c r="J159" s="9">
        <f t="shared" si="47"/>
        <v>0</v>
      </c>
      <c r="K159" s="9"/>
      <c r="L159" s="9"/>
      <c r="M159" s="9">
        <f t="shared" si="48"/>
        <v>0</v>
      </c>
      <c r="N159" s="9">
        <f t="shared" si="49"/>
        <v>0</v>
      </c>
      <c r="O159" s="9">
        <f t="shared" si="50"/>
        <v>0</v>
      </c>
      <c r="P159" s="9">
        <f t="shared" si="51"/>
        <v>0</v>
      </c>
    </row>
    <row r="160" spans="1:16" s="7" customFormat="1" ht="25.5" hidden="1" customHeight="1" x14ac:dyDescent="0.25">
      <c r="A160" s="8"/>
      <c r="B160" s="29"/>
      <c r="C160" s="30"/>
      <c r="D160" s="31"/>
      <c r="E160" s="23"/>
      <c r="F160" s="29"/>
      <c r="G160" s="31"/>
      <c r="H160" s="9"/>
      <c r="I160" s="9"/>
      <c r="J160" s="9">
        <f t="shared" si="47"/>
        <v>0</v>
      </c>
      <c r="K160" s="9"/>
      <c r="L160" s="9"/>
      <c r="M160" s="9">
        <f t="shared" si="48"/>
        <v>0</v>
      </c>
      <c r="N160" s="9">
        <f t="shared" si="49"/>
        <v>0</v>
      </c>
      <c r="O160" s="9">
        <f t="shared" si="50"/>
        <v>0</v>
      </c>
      <c r="P160" s="9">
        <f t="shared" si="51"/>
        <v>0</v>
      </c>
    </row>
    <row r="161" spans="1:16" s="7" customFormat="1" ht="25.5" hidden="1" customHeight="1" x14ac:dyDescent="0.25">
      <c r="A161" s="8"/>
      <c r="B161" s="29"/>
      <c r="C161" s="30"/>
      <c r="D161" s="31"/>
      <c r="E161" s="23"/>
      <c r="F161" s="29"/>
      <c r="G161" s="31"/>
      <c r="H161" s="9"/>
      <c r="I161" s="9"/>
      <c r="J161" s="9">
        <f t="shared" si="47"/>
        <v>0</v>
      </c>
      <c r="K161" s="9"/>
      <c r="L161" s="9"/>
      <c r="M161" s="9">
        <f t="shared" si="48"/>
        <v>0</v>
      </c>
      <c r="N161" s="9">
        <f t="shared" si="49"/>
        <v>0</v>
      </c>
      <c r="O161" s="9">
        <f t="shared" si="50"/>
        <v>0</v>
      </c>
      <c r="P161" s="9">
        <f t="shared" si="51"/>
        <v>0</v>
      </c>
    </row>
    <row r="162" spans="1:16" s="7" customFormat="1" ht="25.5" hidden="1" customHeight="1" x14ac:dyDescent="0.25">
      <c r="A162" s="8"/>
      <c r="B162" s="29"/>
      <c r="C162" s="30"/>
      <c r="D162" s="31"/>
      <c r="E162" s="23"/>
      <c r="F162" s="29"/>
      <c r="G162" s="31"/>
      <c r="H162" s="9"/>
      <c r="I162" s="9"/>
      <c r="J162" s="9">
        <f t="shared" si="47"/>
        <v>0</v>
      </c>
      <c r="K162" s="9"/>
      <c r="L162" s="9"/>
      <c r="M162" s="9">
        <f t="shared" si="48"/>
        <v>0</v>
      </c>
      <c r="N162" s="9">
        <f t="shared" si="49"/>
        <v>0</v>
      </c>
      <c r="O162" s="9">
        <f t="shared" si="50"/>
        <v>0</v>
      </c>
      <c r="P162" s="9">
        <f t="shared" si="51"/>
        <v>0</v>
      </c>
    </row>
    <row r="163" spans="1:16" s="7" customFormat="1" ht="25.5" hidden="1" customHeight="1" x14ac:dyDescent="0.25">
      <c r="A163" s="8"/>
      <c r="B163" s="29"/>
      <c r="C163" s="30"/>
      <c r="D163" s="31"/>
      <c r="E163" s="23"/>
      <c r="F163" s="29"/>
      <c r="G163" s="31"/>
      <c r="H163" s="9"/>
      <c r="I163" s="9"/>
      <c r="J163" s="9">
        <f t="shared" si="47"/>
        <v>0</v>
      </c>
      <c r="K163" s="9"/>
      <c r="L163" s="9"/>
      <c r="M163" s="9">
        <f t="shared" si="48"/>
        <v>0</v>
      </c>
      <c r="N163" s="9">
        <f t="shared" si="49"/>
        <v>0</v>
      </c>
      <c r="O163" s="9">
        <f t="shared" si="50"/>
        <v>0</v>
      </c>
      <c r="P163" s="9">
        <f t="shared" si="51"/>
        <v>0</v>
      </c>
    </row>
    <row r="164" spans="1:16" s="7" customFormat="1" ht="25.5" hidden="1" customHeight="1" x14ac:dyDescent="0.25">
      <c r="A164" s="8"/>
      <c r="B164" s="29"/>
      <c r="C164" s="30"/>
      <c r="D164" s="31"/>
      <c r="E164" s="23"/>
      <c r="F164" s="29"/>
      <c r="G164" s="31"/>
      <c r="H164" s="9"/>
      <c r="I164" s="9"/>
      <c r="J164" s="9">
        <f t="shared" si="47"/>
        <v>0</v>
      </c>
      <c r="K164" s="9"/>
      <c r="L164" s="9"/>
      <c r="M164" s="9">
        <f t="shared" si="48"/>
        <v>0</v>
      </c>
      <c r="N164" s="9">
        <f t="shared" si="49"/>
        <v>0</v>
      </c>
      <c r="O164" s="9">
        <f t="shared" si="50"/>
        <v>0</v>
      </c>
      <c r="P164" s="9">
        <f t="shared" si="51"/>
        <v>0</v>
      </c>
    </row>
    <row r="165" spans="1:16" s="7" customFormat="1" ht="25.5" hidden="1" customHeight="1" x14ac:dyDescent="0.25">
      <c r="A165" s="8"/>
      <c r="B165" s="26" t="s">
        <v>18</v>
      </c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8"/>
    </row>
    <row r="166" spans="1:16" s="7" customFormat="1" ht="25.5" hidden="1" customHeight="1" x14ac:dyDescent="0.25">
      <c r="A166" s="8"/>
      <c r="B166" s="32" t="s">
        <v>12</v>
      </c>
      <c r="C166" s="33"/>
      <c r="D166" s="34"/>
      <c r="E166" s="23"/>
      <c r="F166" s="29"/>
      <c r="G166" s="31"/>
      <c r="H166" s="9"/>
      <c r="I166" s="9"/>
      <c r="J166" s="9">
        <f t="shared" ref="J166:J174" si="52">H166+I166</f>
        <v>0</v>
      </c>
      <c r="K166" s="9"/>
      <c r="L166" s="9"/>
      <c r="M166" s="9">
        <f t="shared" ref="M166:M174" si="53">K166+L166</f>
        <v>0</v>
      </c>
      <c r="N166" s="9">
        <f t="shared" ref="N166:N174" si="54">K166-H166</f>
        <v>0</v>
      </c>
      <c r="O166" s="9">
        <f t="shared" ref="O166:O174" si="55">L166-I166</f>
        <v>0</v>
      </c>
      <c r="P166" s="9">
        <f t="shared" ref="P166:P174" si="56">M166-J166</f>
        <v>0</v>
      </c>
    </row>
    <row r="167" spans="1:16" s="7" customFormat="1" ht="25.5" hidden="1" customHeight="1" x14ac:dyDescent="0.25">
      <c r="A167" s="8"/>
      <c r="B167" s="29"/>
      <c r="C167" s="30"/>
      <c r="D167" s="31"/>
      <c r="E167" s="23"/>
      <c r="F167" s="29"/>
      <c r="G167" s="31"/>
      <c r="H167" s="9"/>
      <c r="I167" s="9"/>
      <c r="J167" s="9">
        <f t="shared" si="52"/>
        <v>0</v>
      </c>
      <c r="K167" s="9"/>
      <c r="L167" s="9"/>
      <c r="M167" s="9">
        <f t="shared" si="53"/>
        <v>0</v>
      </c>
      <c r="N167" s="9">
        <f t="shared" si="54"/>
        <v>0</v>
      </c>
      <c r="O167" s="9">
        <f t="shared" si="55"/>
        <v>0</v>
      </c>
      <c r="P167" s="9">
        <f t="shared" si="56"/>
        <v>0</v>
      </c>
    </row>
    <row r="168" spans="1:16" s="7" customFormat="1" ht="25.5" hidden="1" customHeight="1" x14ac:dyDescent="0.25">
      <c r="A168" s="8"/>
      <c r="B168" s="29"/>
      <c r="C168" s="30"/>
      <c r="D168" s="31"/>
      <c r="E168" s="23"/>
      <c r="F168" s="29"/>
      <c r="G168" s="31"/>
      <c r="H168" s="9"/>
      <c r="I168" s="9"/>
      <c r="J168" s="9">
        <f t="shared" si="52"/>
        <v>0</v>
      </c>
      <c r="K168" s="9"/>
      <c r="L168" s="9"/>
      <c r="M168" s="9">
        <f t="shared" si="53"/>
        <v>0</v>
      </c>
      <c r="N168" s="9">
        <f t="shared" si="54"/>
        <v>0</v>
      </c>
      <c r="O168" s="9">
        <f t="shared" si="55"/>
        <v>0</v>
      </c>
      <c r="P168" s="9">
        <f t="shared" si="56"/>
        <v>0</v>
      </c>
    </row>
    <row r="169" spans="1:16" s="7" customFormat="1" ht="25.5" hidden="1" customHeight="1" x14ac:dyDescent="0.25">
      <c r="A169" s="8"/>
      <c r="B169" s="29"/>
      <c r="C169" s="30"/>
      <c r="D169" s="31"/>
      <c r="E169" s="23"/>
      <c r="F169" s="29"/>
      <c r="G169" s="31"/>
      <c r="H169" s="9"/>
      <c r="I169" s="9"/>
      <c r="J169" s="9">
        <f t="shared" si="52"/>
        <v>0</v>
      </c>
      <c r="K169" s="9"/>
      <c r="L169" s="9"/>
      <c r="M169" s="9">
        <f t="shared" si="53"/>
        <v>0</v>
      </c>
      <c r="N169" s="9">
        <f t="shared" si="54"/>
        <v>0</v>
      </c>
      <c r="O169" s="9">
        <f t="shared" si="55"/>
        <v>0</v>
      </c>
      <c r="P169" s="9">
        <f t="shared" si="56"/>
        <v>0</v>
      </c>
    </row>
    <row r="170" spans="1:16" s="7" customFormat="1" ht="25.5" hidden="1" customHeight="1" x14ac:dyDescent="0.25">
      <c r="A170" s="8"/>
      <c r="B170" s="29"/>
      <c r="C170" s="30"/>
      <c r="D170" s="31"/>
      <c r="E170" s="23"/>
      <c r="F170" s="29"/>
      <c r="G170" s="31"/>
      <c r="H170" s="9"/>
      <c r="I170" s="9"/>
      <c r="J170" s="9">
        <f t="shared" si="52"/>
        <v>0</v>
      </c>
      <c r="K170" s="9"/>
      <c r="L170" s="9"/>
      <c r="M170" s="9">
        <f t="shared" si="53"/>
        <v>0</v>
      </c>
      <c r="N170" s="9">
        <f t="shared" si="54"/>
        <v>0</v>
      </c>
      <c r="O170" s="9">
        <f t="shared" si="55"/>
        <v>0</v>
      </c>
      <c r="P170" s="9">
        <f t="shared" si="56"/>
        <v>0</v>
      </c>
    </row>
    <row r="171" spans="1:16" s="7" customFormat="1" ht="25.5" hidden="1" customHeight="1" x14ac:dyDescent="0.25">
      <c r="A171" s="8"/>
      <c r="B171" s="29"/>
      <c r="C171" s="30"/>
      <c r="D171" s="31"/>
      <c r="E171" s="23"/>
      <c r="F171" s="29"/>
      <c r="G171" s="31"/>
      <c r="H171" s="9"/>
      <c r="I171" s="9"/>
      <c r="J171" s="9">
        <f t="shared" si="52"/>
        <v>0</v>
      </c>
      <c r="K171" s="9"/>
      <c r="L171" s="9"/>
      <c r="M171" s="9">
        <f t="shared" si="53"/>
        <v>0</v>
      </c>
      <c r="N171" s="9">
        <f t="shared" si="54"/>
        <v>0</v>
      </c>
      <c r="O171" s="9">
        <f t="shared" si="55"/>
        <v>0</v>
      </c>
      <c r="P171" s="9">
        <f t="shared" si="56"/>
        <v>0</v>
      </c>
    </row>
    <row r="172" spans="1:16" s="7" customFormat="1" ht="25.5" hidden="1" customHeight="1" x14ac:dyDescent="0.25">
      <c r="A172" s="8"/>
      <c r="B172" s="29"/>
      <c r="C172" s="30"/>
      <c r="D172" s="31"/>
      <c r="E172" s="23"/>
      <c r="F172" s="29"/>
      <c r="G172" s="31"/>
      <c r="H172" s="9"/>
      <c r="I172" s="9"/>
      <c r="J172" s="9">
        <f t="shared" si="52"/>
        <v>0</v>
      </c>
      <c r="K172" s="9"/>
      <c r="L172" s="9"/>
      <c r="M172" s="9">
        <f t="shared" si="53"/>
        <v>0</v>
      </c>
      <c r="N172" s="9">
        <f t="shared" si="54"/>
        <v>0</v>
      </c>
      <c r="O172" s="9">
        <f t="shared" si="55"/>
        <v>0</v>
      </c>
      <c r="P172" s="9">
        <f t="shared" si="56"/>
        <v>0</v>
      </c>
    </row>
    <row r="173" spans="1:16" s="7" customFormat="1" ht="25.5" hidden="1" customHeight="1" x14ac:dyDescent="0.25">
      <c r="A173" s="8"/>
      <c r="B173" s="29"/>
      <c r="C173" s="30"/>
      <c r="D173" s="31"/>
      <c r="E173" s="23"/>
      <c r="F173" s="29"/>
      <c r="G173" s="31"/>
      <c r="H173" s="9"/>
      <c r="I173" s="9"/>
      <c r="J173" s="9">
        <f t="shared" si="52"/>
        <v>0</v>
      </c>
      <c r="K173" s="9"/>
      <c r="L173" s="9"/>
      <c r="M173" s="9">
        <f t="shared" si="53"/>
        <v>0</v>
      </c>
      <c r="N173" s="9">
        <f t="shared" si="54"/>
        <v>0</v>
      </c>
      <c r="O173" s="9">
        <f t="shared" si="55"/>
        <v>0</v>
      </c>
      <c r="P173" s="9">
        <f t="shared" si="56"/>
        <v>0</v>
      </c>
    </row>
    <row r="174" spans="1:16" s="7" customFormat="1" ht="25.5" hidden="1" customHeight="1" x14ac:dyDescent="0.25">
      <c r="A174" s="8"/>
      <c r="B174" s="29"/>
      <c r="C174" s="30"/>
      <c r="D174" s="31"/>
      <c r="E174" s="23"/>
      <c r="F174" s="29"/>
      <c r="G174" s="31"/>
      <c r="H174" s="9"/>
      <c r="I174" s="9"/>
      <c r="J174" s="9">
        <f t="shared" si="52"/>
        <v>0</v>
      </c>
      <c r="K174" s="9"/>
      <c r="L174" s="9"/>
      <c r="M174" s="9">
        <f t="shared" si="53"/>
        <v>0</v>
      </c>
      <c r="N174" s="9">
        <f t="shared" si="54"/>
        <v>0</v>
      </c>
      <c r="O174" s="9">
        <f t="shared" si="55"/>
        <v>0</v>
      </c>
      <c r="P174" s="9">
        <f t="shared" si="56"/>
        <v>0</v>
      </c>
    </row>
    <row r="175" spans="1:16" s="7" customFormat="1" ht="25.5" hidden="1" customHeight="1" x14ac:dyDescent="0.25">
      <c r="A175" s="8"/>
      <c r="B175" s="26" t="s">
        <v>18</v>
      </c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8"/>
    </row>
    <row r="176" spans="1:16" s="7" customFormat="1" ht="25.5" hidden="1" customHeight="1" x14ac:dyDescent="0.25">
      <c r="A176" s="8"/>
      <c r="B176" s="32" t="s">
        <v>13</v>
      </c>
      <c r="C176" s="33"/>
      <c r="D176" s="34"/>
      <c r="E176" s="23"/>
      <c r="F176" s="29"/>
      <c r="G176" s="31"/>
      <c r="H176" s="9"/>
      <c r="I176" s="9"/>
      <c r="J176" s="9">
        <f t="shared" ref="J176:J184" si="57">H176+I176</f>
        <v>0</v>
      </c>
      <c r="K176" s="9"/>
      <c r="L176" s="9"/>
      <c r="M176" s="9">
        <f t="shared" ref="M176:M184" si="58">K176+L176</f>
        <v>0</v>
      </c>
      <c r="N176" s="9">
        <f t="shared" ref="N176:N184" si="59">K176-H176</f>
        <v>0</v>
      </c>
      <c r="O176" s="9">
        <f t="shared" ref="O176:O184" si="60">L176-I176</f>
        <v>0</v>
      </c>
      <c r="P176" s="9">
        <f t="shared" ref="P176:P184" si="61">M176-J176</f>
        <v>0</v>
      </c>
    </row>
    <row r="177" spans="1:16" s="7" customFormat="1" ht="25.5" hidden="1" customHeight="1" x14ac:dyDescent="0.25">
      <c r="A177" s="8"/>
      <c r="B177" s="29"/>
      <c r="C177" s="30"/>
      <c r="D177" s="31"/>
      <c r="E177" s="23"/>
      <c r="F177" s="29"/>
      <c r="G177" s="31"/>
      <c r="H177" s="9"/>
      <c r="I177" s="9"/>
      <c r="J177" s="9">
        <f t="shared" si="57"/>
        <v>0</v>
      </c>
      <c r="K177" s="9"/>
      <c r="L177" s="9"/>
      <c r="M177" s="9">
        <f t="shared" si="58"/>
        <v>0</v>
      </c>
      <c r="N177" s="9">
        <f t="shared" si="59"/>
        <v>0</v>
      </c>
      <c r="O177" s="9">
        <f t="shared" si="60"/>
        <v>0</v>
      </c>
      <c r="P177" s="9">
        <f t="shared" si="61"/>
        <v>0</v>
      </c>
    </row>
    <row r="178" spans="1:16" s="7" customFormat="1" ht="25.5" hidden="1" customHeight="1" x14ac:dyDescent="0.25">
      <c r="A178" s="8"/>
      <c r="B178" s="29"/>
      <c r="C178" s="30"/>
      <c r="D178" s="31"/>
      <c r="E178" s="23"/>
      <c r="F178" s="29"/>
      <c r="G178" s="31"/>
      <c r="H178" s="9"/>
      <c r="I178" s="9"/>
      <c r="J178" s="9">
        <f t="shared" si="57"/>
        <v>0</v>
      </c>
      <c r="K178" s="9"/>
      <c r="L178" s="9"/>
      <c r="M178" s="9">
        <f t="shared" si="58"/>
        <v>0</v>
      </c>
      <c r="N178" s="9">
        <f t="shared" si="59"/>
        <v>0</v>
      </c>
      <c r="O178" s="9">
        <f t="shared" si="60"/>
        <v>0</v>
      </c>
      <c r="P178" s="9">
        <f t="shared" si="61"/>
        <v>0</v>
      </c>
    </row>
    <row r="179" spans="1:16" s="7" customFormat="1" ht="25.5" hidden="1" customHeight="1" x14ac:dyDescent="0.25">
      <c r="A179" s="8"/>
      <c r="B179" s="29"/>
      <c r="C179" s="30"/>
      <c r="D179" s="31"/>
      <c r="E179" s="23"/>
      <c r="F179" s="29"/>
      <c r="G179" s="31"/>
      <c r="H179" s="9"/>
      <c r="I179" s="9"/>
      <c r="J179" s="9">
        <f t="shared" si="57"/>
        <v>0</v>
      </c>
      <c r="K179" s="9"/>
      <c r="L179" s="9"/>
      <c r="M179" s="9">
        <f t="shared" si="58"/>
        <v>0</v>
      </c>
      <c r="N179" s="9">
        <f t="shared" si="59"/>
        <v>0</v>
      </c>
      <c r="O179" s="9">
        <f t="shared" si="60"/>
        <v>0</v>
      </c>
      <c r="P179" s="9">
        <f t="shared" si="61"/>
        <v>0</v>
      </c>
    </row>
    <row r="180" spans="1:16" s="7" customFormat="1" ht="25.5" hidden="1" customHeight="1" x14ac:dyDescent="0.25">
      <c r="A180" s="8"/>
      <c r="B180" s="29"/>
      <c r="C180" s="30"/>
      <c r="D180" s="31"/>
      <c r="E180" s="23"/>
      <c r="F180" s="29"/>
      <c r="G180" s="31"/>
      <c r="H180" s="9"/>
      <c r="I180" s="9"/>
      <c r="J180" s="9">
        <f t="shared" si="57"/>
        <v>0</v>
      </c>
      <c r="K180" s="9"/>
      <c r="L180" s="9"/>
      <c r="M180" s="9">
        <f t="shared" si="58"/>
        <v>0</v>
      </c>
      <c r="N180" s="9">
        <f t="shared" si="59"/>
        <v>0</v>
      </c>
      <c r="O180" s="9">
        <f t="shared" si="60"/>
        <v>0</v>
      </c>
      <c r="P180" s="9">
        <f t="shared" si="61"/>
        <v>0</v>
      </c>
    </row>
    <row r="181" spans="1:16" s="7" customFormat="1" ht="25.5" hidden="1" customHeight="1" x14ac:dyDescent="0.25">
      <c r="A181" s="8"/>
      <c r="B181" s="29"/>
      <c r="C181" s="30"/>
      <c r="D181" s="31"/>
      <c r="E181" s="23"/>
      <c r="F181" s="29"/>
      <c r="G181" s="31"/>
      <c r="H181" s="9"/>
      <c r="I181" s="9"/>
      <c r="J181" s="9">
        <f t="shared" si="57"/>
        <v>0</v>
      </c>
      <c r="K181" s="9"/>
      <c r="L181" s="9"/>
      <c r="M181" s="9">
        <f t="shared" si="58"/>
        <v>0</v>
      </c>
      <c r="N181" s="9">
        <f t="shared" si="59"/>
        <v>0</v>
      </c>
      <c r="O181" s="9">
        <f t="shared" si="60"/>
        <v>0</v>
      </c>
      <c r="P181" s="9">
        <f t="shared" si="61"/>
        <v>0</v>
      </c>
    </row>
    <row r="182" spans="1:16" s="7" customFormat="1" ht="25.5" hidden="1" customHeight="1" x14ac:dyDescent="0.25">
      <c r="A182" s="8"/>
      <c r="B182" s="29"/>
      <c r="C182" s="30"/>
      <c r="D182" s="31"/>
      <c r="E182" s="23"/>
      <c r="F182" s="29"/>
      <c r="G182" s="31"/>
      <c r="H182" s="9"/>
      <c r="I182" s="9"/>
      <c r="J182" s="9">
        <f t="shared" si="57"/>
        <v>0</v>
      </c>
      <c r="K182" s="9"/>
      <c r="L182" s="9"/>
      <c r="M182" s="9">
        <f t="shared" si="58"/>
        <v>0</v>
      </c>
      <c r="N182" s="9">
        <f t="shared" si="59"/>
        <v>0</v>
      </c>
      <c r="O182" s="9">
        <f t="shared" si="60"/>
        <v>0</v>
      </c>
      <c r="P182" s="9">
        <f t="shared" si="61"/>
        <v>0</v>
      </c>
    </row>
    <row r="183" spans="1:16" s="7" customFormat="1" ht="25.5" hidden="1" customHeight="1" x14ac:dyDescent="0.25">
      <c r="A183" s="8"/>
      <c r="B183" s="29"/>
      <c r="C183" s="30"/>
      <c r="D183" s="31"/>
      <c r="E183" s="23"/>
      <c r="F183" s="29"/>
      <c r="G183" s="31"/>
      <c r="H183" s="9"/>
      <c r="I183" s="9"/>
      <c r="J183" s="9">
        <f t="shared" si="57"/>
        <v>0</v>
      </c>
      <c r="K183" s="9"/>
      <c r="L183" s="9"/>
      <c r="M183" s="9">
        <f t="shared" si="58"/>
        <v>0</v>
      </c>
      <c r="N183" s="9">
        <f t="shared" si="59"/>
        <v>0</v>
      </c>
      <c r="O183" s="9">
        <f t="shared" si="60"/>
        <v>0</v>
      </c>
      <c r="P183" s="9">
        <f t="shared" si="61"/>
        <v>0</v>
      </c>
    </row>
    <row r="184" spans="1:16" s="7" customFormat="1" ht="25.5" hidden="1" customHeight="1" x14ac:dyDescent="0.25">
      <c r="A184" s="8"/>
      <c r="B184" s="29"/>
      <c r="C184" s="30"/>
      <c r="D184" s="31"/>
      <c r="E184" s="23"/>
      <c r="F184" s="29"/>
      <c r="G184" s="31"/>
      <c r="H184" s="9"/>
      <c r="I184" s="9"/>
      <c r="J184" s="9">
        <f t="shared" si="57"/>
        <v>0</v>
      </c>
      <c r="K184" s="9"/>
      <c r="L184" s="9"/>
      <c r="M184" s="9">
        <f t="shared" si="58"/>
        <v>0</v>
      </c>
      <c r="N184" s="9">
        <f t="shared" si="59"/>
        <v>0</v>
      </c>
      <c r="O184" s="9">
        <f t="shared" si="60"/>
        <v>0</v>
      </c>
      <c r="P184" s="9">
        <f t="shared" si="61"/>
        <v>0</v>
      </c>
    </row>
    <row r="185" spans="1:16" s="7" customFormat="1" ht="25.5" hidden="1" customHeight="1" x14ac:dyDescent="0.25">
      <c r="A185" s="8"/>
      <c r="B185" s="26" t="s">
        <v>18</v>
      </c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8"/>
    </row>
    <row r="186" spans="1:16" s="7" customFormat="1" ht="25.5" hidden="1" customHeight="1" x14ac:dyDescent="0.25">
      <c r="A186" s="8"/>
      <c r="B186" s="32" t="s">
        <v>14</v>
      </c>
      <c r="C186" s="33"/>
      <c r="D186" s="34"/>
      <c r="E186" s="23"/>
      <c r="F186" s="29"/>
      <c r="G186" s="31"/>
      <c r="H186" s="9"/>
      <c r="I186" s="9"/>
      <c r="J186" s="9">
        <f t="shared" ref="J186:J194" si="62">H186+I186</f>
        <v>0</v>
      </c>
      <c r="K186" s="9"/>
      <c r="L186" s="9"/>
      <c r="M186" s="9">
        <f t="shared" ref="M186:M194" si="63">K186+L186</f>
        <v>0</v>
      </c>
      <c r="N186" s="9">
        <f t="shared" ref="N186:N194" si="64">K186-H186</f>
        <v>0</v>
      </c>
      <c r="O186" s="9">
        <f t="shared" ref="O186:O194" si="65">L186-I186</f>
        <v>0</v>
      </c>
      <c r="P186" s="9">
        <f t="shared" ref="P186:P194" si="66">M186-J186</f>
        <v>0</v>
      </c>
    </row>
    <row r="187" spans="1:16" s="7" customFormat="1" ht="25.5" hidden="1" customHeight="1" x14ac:dyDescent="0.25">
      <c r="A187" s="8"/>
      <c r="B187" s="29"/>
      <c r="C187" s="30"/>
      <c r="D187" s="31"/>
      <c r="E187" s="23"/>
      <c r="F187" s="29"/>
      <c r="G187" s="31"/>
      <c r="H187" s="9"/>
      <c r="I187" s="9"/>
      <c r="J187" s="9">
        <f t="shared" si="62"/>
        <v>0</v>
      </c>
      <c r="K187" s="9"/>
      <c r="L187" s="9"/>
      <c r="M187" s="9">
        <f t="shared" si="63"/>
        <v>0</v>
      </c>
      <c r="N187" s="9">
        <f t="shared" si="64"/>
        <v>0</v>
      </c>
      <c r="O187" s="9">
        <f t="shared" si="65"/>
        <v>0</v>
      </c>
      <c r="P187" s="9">
        <f t="shared" si="66"/>
        <v>0</v>
      </c>
    </row>
    <row r="188" spans="1:16" s="7" customFormat="1" ht="25.5" hidden="1" customHeight="1" x14ac:dyDescent="0.25">
      <c r="A188" s="8"/>
      <c r="B188" s="29"/>
      <c r="C188" s="30"/>
      <c r="D188" s="31"/>
      <c r="E188" s="23"/>
      <c r="F188" s="29"/>
      <c r="G188" s="31"/>
      <c r="H188" s="9"/>
      <c r="I188" s="9"/>
      <c r="J188" s="9">
        <f t="shared" si="62"/>
        <v>0</v>
      </c>
      <c r="K188" s="9"/>
      <c r="L188" s="9"/>
      <c r="M188" s="9">
        <f t="shared" si="63"/>
        <v>0</v>
      </c>
      <c r="N188" s="9">
        <f t="shared" si="64"/>
        <v>0</v>
      </c>
      <c r="O188" s="9">
        <f t="shared" si="65"/>
        <v>0</v>
      </c>
      <c r="P188" s="9">
        <f t="shared" si="66"/>
        <v>0</v>
      </c>
    </row>
    <row r="189" spans="1:16" s="7" customFormat="1" ht="25.5" hidden="1" customHeight="1" x14ac:dyDescent="0.25">
      <c r="A189" s="8"/>
      <c r="B189" s="29"/>
      <c r="C189" s="30"/>
      <c r="D189" s="31"/>
      <c r="E189" s="23"/>
      <c r="F189" s="29"/>
      <c r="G189" s="31"/>
      <c r="H189" s="9"/>
      <c r="I189" s="9"/>
      <c r="J189" s="9">
        <f t="shared" si="62"/>
        <v>0</v>
      </c>
      <c r="K189" s="9"/>
      <c r="L189" s="9"/>
      <c r="M189" s="9">
        <f t="shared" si="63"/>
        <v>0</v>
      </c>
      <c r="N189" s="9">
        <f t="shared" si="64"/>
        <v>0</v>
      </c>
      <c r="O189" s="9">
        <f t="shared" si="65"/>
        <v>0</v>
      </c>
      <c r="P189" s="9">
        <f t="shared" si="66"/>
        <v>0</v>
      </c>
    </row>
    <row r="190" spans="1:16" s="7" customFormat="1" ht="25.5" hidden="1" customHeight="1" x14ac:dyDescent="0.25">
      <c r="A190" s="8"/>
      <c r="B190" s="29"/>
      <c r="C190" s="30"/>
      <c r="D190" s="31"/>
      <c r="E190" s="23"/>
      <c r="F190" s="29"/>
      <c r="G190" s="31"/>
      <c r="H190" s="9"/>
      <c r="I190" s="9"/>
      <c r="J190" s="9">
        <f t="shared" si="62"/>
        <v>0</v>
      </c>
      <c r="K190" s="9"/>
      <c r="L190" s="9"/>
      <c r="M190" s="9">
        <f t="shared" si="63"/>
        <v>0</v>
      </c>
      <c r="N190" s="9">
        <f t="shared" si="64"/>
        <v>0</v>
      </c>
      <c r="O190" s="9">
        <f t="shared" si="65"/>
        <v>0</v>
      </c>
      <c r="P190" s="9">
        <f t="shared" si="66"/>
        <v>0</v>
      </c>
    </row>
    <row r="191" spans="1:16" s="7" customFormat="1" ht="25.5" hidden="1" customHeight="1" x14ac:dyDescent="0.25">
      <c r="A191" s="8"/>
      <c r="B191" s="29"/>
      <c r="C191" s="30"/>
      <c r="D191" s="31"/>
      <c r="E191" s="23"/>
      <c r="F191" s="29"/>
      <c r="G191" s="31"/>
      <c r="H191" s="9"/>
      <c r="I191" s="9"/>
      <c r="J191" s="9">
        <f t="shared" si="62"/>
        <v>0</v>
      </c>
      <c r="K191" s="9"/>
      <c r="L191" s="9"/>
      <c r="M191" s="9">
        <f t="shared" si="63"/>
        <v>0</v>
      </c>
      <c r="N191" s="9">
        <f t="shared" si="64"/>
        <v>0</v>
      </c>
      <c r="O191" s="9">
        <f t="shared" si="65"/>
        <v>0</v>
      </c>
      <c r="P191" s="9">
        <f t="shared" si="66"/>
        <v>0</v>
      </c>
    </row>
    <row r="192" spans="1:16" s="7" customFormat="1" ht="25.5" hidden="1" customHeight="1" x14ac:dyDescent="0.25">
      <c r="A192" s="8"/>
      <c r="B192" s="29"/>
      <c r="C192" s="30"/>
      <c r="D192" s="31"/>
      <c r="E192" s="23"/>
      <c r="F192" s="29"/>
      <c r="G192" s="31"/>
      <c r="H192" s="9"/>
      <c r="I192" s="9"/>
      <c r="J192" s="9">
        <f t="shared" si="62"/>
        <v>0</v>
      </c>
      <c r="K192" s="9"/>
      <c r="L192" s="9"/>
      <c r="M192" s="9">
        <f t="shared" si="63"/>
        <v>0</v>
      </c>
      <c r="N192" s="9">
        <f t="shared" si="64"/>
        <v>0</v>
      </c>
      <c r="O192" s="9">
        <f t="shared" si="65"/>
        <v>0</v>
      </c>
      <c r="P192" s="9">
        <f t="shared" si="66"/>
        <v>0</v>
      </c>
    </row>
    <row r="193" spans="1:16" s="7" customFormat="1" ht="25.5" hidden="1" customHeight="1" x14ac:dyDescent="0.25">
      <c r="A193" s="8"/>
      <c r="B193" s="29"/>
      <c r="C193" s="30"/>
      <c r="D193" s="31"/>
      <c r="E193" s="23"/>
      <c r="F193" s="29"/>
      <c r="G193" s="31"/>
      <c r="H193" s="9"/>
      <c r="I193" s="9"/>
      <c r="J193" s="9">
        <f t="shared" si="62"/>
        <v>0</v>
      </c>
      <c r="K193" s="9"/>
      <c r="L193" s="9"/>
      <c r="M193" s="9">
        <f t="shared" si="63"/>
        <v>0</v>
      </c>
      <c r="N193" s="9">
        <f t="shared" si="64"/>
        <v>0</v>
      </c>
      <c r="O193" s="9">
        <f t="shared" si="65"/>
        <v>0</v>
      </c>
      <c r="P193" s="9">
        <f t="shared" si="66"/>
        <v>0</v>
      </c>
    </row>
    <row r="194" spans="1:16" s="7" customFormat="1" ht="25.5" hidden="1" customHeight="1" x14ac:dyDescent="0.25">
      <c r="A194" s="8"/>
      <c r="B194" s="29"/>
      <c r="C194" s="30"/>
      <c r="D194" s="31"/>
      <c r="E194" s="23"/>
      <c r="F194" s="29"/>
      <c r="G194" s="31"/>
      <c r="H194" s="9"/>
      <c r="I194" s="9"/>
      <c r="J194" s="9">
        <f t="shared" si="62"/>
        <v>0</v>
      </c>
      <c r="K194" s="9"/>
      <c r="L194" s="9"/>
      <c r="M194" s="9">
        <f t="shared" si="63"/>
        <v>0</v>
      </c>
      <c r="N194" s="9">
        <f t="shared" si="64"/>
        <v>0</v>
      </c>
      <c r="O194" s="9">
        <f t="shared" si="65"/>
        <v>0</v>
      </c>
      <c r="P194" s="9">
        <f t="shared" si="66"/>
        <v>0</v>
      </c>
    </row>
    <row r="195" spans="1:16" s="7" customFormat="1" ht="25.5" hidden="1" customHeight="1" x14ac:dyDescent="0.25">
      <c r="A195" s="8"/>
      <c r="B195" s="26" t="s">
        <v>18</v>
      </c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8"/>
    </row>
    <row r="196" spans="1:16" s="7" customFormat="1" ht="25.5" hidden="1" customHeight="1" x14ac:dyDescent="0.25">
      <c r="A196" s="8"/>
      <c r="B196" s="26" t="s">
        <v>19</v>
      </c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8"/>
    </row>
    <row r="197" spans="1:16" s="7" customFormat="1" ht="25.5" hidden="1" customHeight="1" x14ac:dyDescent="0.25">
      <c r="A197" s="8"/>
      <c r="B197" s="35" t="s">
        <v>22</v>
      </c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7"/>
    </row>
    <row r="198" spans="1:16" s="7" customFormat="1" ht="25.5" hidden="1" customHeight="1" x14ac:dyDescent="0.25">
      <c r="A198" s="8"/>
      <c r="B198" s="32" t="s">
        <v>11</v>
      </c>
      <c r="C198" s="33"/>
      <c r="D198" s="34"/>
      <c r="E198" s="23"/>
      <c r="F198" s="29"/>
      <c r="G198" s="31"/>
      <c r="H198" s="9"/>
      <c r="I198" s="9"/>
      <c r="J198" s="9">
        <f t="shared" ref="J198:J206" si="67">H198+I198</f>
        <v>0</v>
      </c>
      <c r="K198" s="9"/>
      <c r="L198" s="9"/>
      <c r="M198" s="9">
        <f t="shared" ref="M198:M206" si="68">K198+L198</f>
        <v>0</v>
      </c>
      <c r="N198" s="9">
        <f t="shared" ref="N198:N206" si="69">K198-H198</f>
        <v>0</v>
      </c>
      <c r="O198" s="9">
        <f t="shared" ref="O198:O206" si="70">L198-I198</f>
        <v>0</v>
      </c>
      <c r="P198" s="9">
        <f t="shared" ref="P198:P206" si="71">M198-J198</f>
        <v>0</v>
      </c>
    </row>
    <row r="199" spans="1:16" s="7" customFormat="1" ht="25.5" hidden="1" customHeight="1" x14ac:dyDescent="0.25">
      <c r="A199" s="8"/>
      <c r="B199" s="29"/>
      <c r="C199" s="30"/>
      <c r="D199" s="31"/>
      <c r="E199" s="23"/>
      <c r="F199" s="29"/>
      <c r="G199" s="31"/>
      <c r="H199" s="9"/>
      <c r="I199" s="9"/>
      <c r="J199" s="9">
        <f t="shared" si="67"/>
        <v>0</v>
      </c>
      <c r="K199" s="9"/>
      <c r="L199" s="9"/>
      <c r="M199" s="9">
        <f t="shared" si="68"/>
        <v>0</v>
      </c>
      <c r="N199" s="9">
        <f t="shared" si="69"/>
        <v>0</v>
      </c>
      <c r="O199" s="9">
        <f t="shared" si="70"/>
        <v>0</v>
      </c>
      <c r="P199" s="9">
        <f t="shared" si="71"/>
        <v>0</v>
      </c>
    </row>
    <row r="200" spans="1:16" s="7" customFormat="1" ht="25.5" hidden="1" customHeight="1" x14ac:dyDescent="0.25">
      <c r="A200" s="8"/>
      <c r="B200" s="29"/>
      <c r="C200" s="30"/>
      <c r="D200" s="31"/>
      <c r="E200" s="23"/>
      <c r="F200" s="29"/>
      <c r="G200" s="31"/>
      <c r="H200" s="9"/>
      <c r="I200" s="9"/>
      <c r="J200" s="9">
        <f t="shared" si="67"/>
        <v>0</v>
      </c>
      <c r="K200" s="9"/>
      <c r="L200" s="9"/>
      <c r="M200" s="9">
        <f t="shared" si="68"/>
        <v>0</v>
      </c>
      <c r="N200" s="9">
        <f t="shared" si="69"/>
        <v>0</v>
      </c>
      <c r="O200" s="9">
        <f t="shared" si="70"/>
        <v>0</v>
      </c>
      <c r="P200" s="9">
        <f t="shared" si="71"/>
        <v>0</v>
      </c>
    </row>
    <row r="201" spans="1:16" s="7" customFormat="1" ht="25.5" hidden="1" customHeight="1" x14ac:dyDescent="0.25">
      <c r="A201" s="8"/>
      <c r="B201" s="29"/>
      <c r="C201" s="30"/>
      <c r="D201" s="31"/>
      <c r="E201" s="23"/>
      <c r="F201" s="29"/>
      <c r="G201" s="31"/>
      <c r="H201" s="9"/>
      <c r="I201" s="9"/>
      <c r="J201" s="9">
        <f t="shared" si="67"/>
        <v>0</v>
      </c>
      <c r="K201" s="9"/>
      <c r="L201" s="9"/>
      <c r="M201" s="9">
        <f t="shared" si="68"/>
        <v>0</v>
      </c>
      <c r="N201" s="9">
        <f t="shared" si="69"/>
        <v>0</v>
      </c>
      <c r="O201" s="9">
        <f t="shared" si="70"/>
        <v>0</v>
      </c>
      <c r="P201" s="9">
        <f t="shared" si="71"/>
        <v>0</v>
      </c>
    </row>
    <row r="202" spans="1:16" s="7" customFormat="1" ht="25.5" hidden="1" customHeight="1" x14ac:dyDescent="0.25">
      <c r="A202" s="8"/>
      <c r="B202" s="29"/>
      <c r="C202" s="30"/>
      <c r="D202" s="31"/>
      <c r="E202" s="23"/>
      <c r="F202" s="29"/>
      <c r="G202" s="31"/>
      <c r="H202" s="9"/>
      <c r="I202" s="9"/>
      <c r="J202" s="9">
        <f t="shared" si="67"/>
        <v>0</v>
      </c>
      <c r="K202" s="9"/>
      <c r="L202" s="9"/>
      <c r="M202" s="9">
        <f t="shared" si="68"/>
        <v>0</v>
      </c>
      <c r="N202" s="9">
        <f t="shared" si="69"/>
        <v>0</v>
      </c>
      <c r="O202" s="9">
        <f t="shared" si="70"/>
        <v>0</v>
      </c>
      <c r="P202" s="9">
        <f t="shared" si="71"/>
        <v>0</v>
      </c>
    </row>
    <row r="203" spans="1:16" s="7" customFormat="1" ht="25.5" hidden="1" customHeight="1" x14ac:dyDescent="0.25">
      <c r="A203" s="8"/>
      <c r="B203" s="29"/>
      <c r="C203" s="30"/>
      <c r="D203" s="31"/>
      <c r="E203" s="23"/>
      <c r="F203" s="29"/>
      <c r="G203" s="31"/>
      <c r="H203" s="9"/>
      <c r="I203" s="9"/>
      <c r="J203" s="9">
        <f t="shared" si="67"/>
        <v>0</v>
      </c>
      <c r="K203" s="9"/>
      <c r="L203" s="9"/>
      <c r="M203" s="9">
        <f t="shared" si="68"/>
        <v>0</v>
      </c>
      <c r="N203" s="9">
        <f t="shared" si="69"/>
        <v>0</v>
      </c>
      <c r="O203" s="9">
        <f t="shared" si="70"/>
        <v>0</v>
      </c>
      <c r="P203" s="9">
        <f t="shared" si="71"/>
        <v>0</v>
      </c>
    </row>
    <row r="204" spans="1:16" s="7" customFormat="1" ht="25.5" hidden="1" customHeight="1" x14ac:dyDescent="0.25">
      <c r="A204" s="8"/>
      <c r="B204" s="29"/>
      <c r="C204" s="30"/>
      <c r="D204" s="31"/>
      <c r="E204" s="23"/>
      <c r="F204" s="29"/>
      <c r="G204" s="31"/>
      <c r="H204" s="9"/>
      <c r="I204" s="9"/>
      <c r="J204" s="9">
        <f t="shared" si="67"/>
        <v>0</v>
      </c>
      <c r="K204" s="9"/>
      <c r="L204" s="9"/>
      <c r="M204" s="9">
        <f t="shared" si="68"/>
        <v>0</v>
      </c>
      <c r="N204" s="9">
        <f t="shared" si="69"/>
        <v>0</v>
      </c>
      <c r="O204" s="9">
        <f t="shared" si="70"/>
        <v>0</v>
      </c>
      <c r="P204" s="9">
        <f t="shared" si="71"/>
        <v>0</v>
      </c>
    </row>
    <row r="205" spans="1:16" s="7" customFormat="1" ht="25.5" hidden="1" customHeight="1" x14ac:dyDescent="0.25">
      <c r="A205" s="8"/>
      <c r="B205" s="29"/>
      <c r="C205" s="30"/>
      <c r="D205" s="31"/>
      <c r="E205" s="23"/>
      <c r="F205" s="29"/>
      <c r="G205" s="31"/>
      <c r="H205" s="9"/>
      <c r="I205" s="9"/>
      <c r="J205" s="9">
        <f t="shared" si="67"/>
        <v>0</v>
      </c>
      <c r="K205" s="9"/>
      <c r="L205" s="9"/>
      <c r="M205" s="9">
        <f t="shared" si="68"/>
        <v>0</v>
      </c>
      <c r="N205" s="9">
        <f t="shared" si="69"/>
        <v>0</v>
      </c>
      <c r="O205" s="9">
        <f t="shared" si="70"/>
        <v>0</v>
      </c>
      <c r="P205" s="9">
        <f t="shared" si="71"/>
        <v>0</v>
      </c>
    </row>
    <row r="206" spans="1:16" s="7" customFormat="1" ht="25.5" hidden="1" customHeight="1" x14ac:dyDescent="0.25">
      <c r="A206" s="8"/>
      <c r="B206" s="29"/>
      <c r="C206" s="30"/>
      <c r="D206" s="31"/>
      <c r="E206" s="23"/>
      <c r="F206" s="29"/>
      <c r="G206" s="31"/>
      <c r="H206" s="9"/>
      <c r="I206" s="9"/>
      <c r="J206" s="9">
        <f t="shared" si="67"/>
        <v>0</v>
      </c>
      <c r="K206" s="9"/>
      <c r="L206" s="9"/>
      <c r="M206" s="9">
        <f t="shared" si="68"/>
        <v>0</v>
      </c>
      <c r="N206" s="9">
        <f t="shared" si="69"/>
        <v>0</v>
      </c>
      <c r="O206" s="9">
        <f t="shared" si="70"/>
        <v>0</v>
      </c>
      <c r="P206" s="9">
        <f t="shared" si="71"/>
        <v>0</v>
      </c>
    </row>
    <row r="207" spans="1:16" s="7" customFormat="1" ht="25.5" hidden="1" customHeight="1" x14ac:dyDescent="0.25">
      <c r="A207" s="8"/>
      <c r="B207" s="26" t="s">
        <v>18</v>
      </c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8"/>
    </row>
    <row r="208" spans="1:16" s="7" customFormat="1" ht="25.5" hidden="1" customHeight="1" x14ac:dyDescent="0.25">
      <c r="A208" s="8"/>
      <c r="B208" s="32" t="s">
        <v>12</v>
      </c>
      <c r="C208" s="33"/>
      <c r="D208" s="34"/>
      <c r="E208" s="23"/>
      <c r="F208" s="29"/>
      <c r="G208" s="31"/>
      <c r="H208" s="9"/>
      <c r="I208" s="9"/>
      <c r="J208" s="9">
        <f t="shared" ref="J208:J216" si="72">H208+I208</f>
        <v>0</v>
      </c>
      <c r="K208" s="9"/>
      <c r="L208" s="9"/>
      <c r="M208" s="9">
        <f t="shared" ref="M208:M216" si="73">K208+L208</f>
        <v>0</v>
      </c>
      <c r="N208" s="9">
        <f t="shared" ref="N208:N216" si="74">K208-H208</f>
        <v>0</v>
      </c>
      <c r="O208" s="9">
        <f t="shared" ref="O208:O216" si="75">L208-I208</f>
        <v>0</v>
      </c>
      <c r="P208" s="9">
        <f t="shared" ref="P208:P216" si="76">M208-J208</f>
        <v>0</v>
      </c>
    </row>
    <row r="209" spans="1:16" s="7" customFormat="1" ht="25.5" hidden="1" customHeight="1" x14ac:dyDescent="0.25">
      <c r="A209" s="8"/>
      <c r="B209" s="29"/>
      <c r="C209" s="30"/>
      <c r="D209" s="31"/>
      <c r="E209" s="23"/>
      <c r="F209" s="29"/>
      <c r="G209" s="31"/>
      <c r="H209" s="9"/>
      <c r="I209" s="9"/>
      <c r="J209" s="9">
        <f t="shared" si="72"/>
        <v>0</v>
      </c>
      <c r="K209" s="9"/>
      <c r="L209" s="9"/>
      <c r="M209" s="9">
        <f t="shared" si="73"/>
        <v>0</v>
      </c>
      <c r="N209" s="9">
        <f t="shared" si="74"/>
        <v>0</v>
      </c>
      <c r="O209" s="9">
        <f t="shared" si="75"/>
        <v>0</v>
      </c>
      <c r="P209" s="9">
        <f t="shared" si="76"/>
        <v>0</v>
      </c>
    </row>
    <row r="210" spans="1:16" s="7" customFormat="1" ht="25.5" hidden="1" customHeight="1" x14ac:dyDescent="0.25">
      <c r="A210" s="8"/>
      <c r="B210" s="29"/>
      <c r="C210" s="30"/>
      <c r="D210" s="31"/>
      <c r="E210" s="23"/>
      <c r="F210" s="29"/>
      <c r="G210" s="31"/>
      <c r="H210" s="9"/>
      <c r="I210" s="9"/>
      <c r="J210" s="9">
        <f t="shared" si="72"/>
        <v>0</v>
      </c>
      <c r="K210" s="9"/>
      <c r="L210" s="9"/>
      <c r="M210" s="9">
        <f t="shared" si="73"/>
        <v>0</v>
      </c>
      <c r="N210" s="9">
        <f t="shared" si="74"/>
        <v>0</v>
      </c>
      <c r="O210" s="9">
        <f t="shared" si="75"/>
        <v>0</v>
      </c>
      <c r="P210" s="9">
        <f t="shared" si="76"/>
        <v>0</v>
      </c>
    </row>
    <row r="211" spans="1:16" s="7" customFormat="1" ht="25.5" hidden="1" customHeight="1" x14ac:dyDescent="0.25">
      <c r="A211" s="8"/>
      <c r="B211" s="29"/>
      <c r="C211" s="30"/>
      <c r="D211" s="31"/>
      <c r="E211" s="23"/>
      <c r="F211" s="29"/>
      <c r="G211" s="31"/>
      <c r="H211" s="9"/>
      <c r="I211" s="9"/>
      <c r="J211" s="9">
        <f t="shared" si="72"/>
        <v>0</v>
      </c>
      <c r="K211" s="9"/>
      <c r="L211" s="9"/>
      <c r="M211" s="9">
        <f t="shared" si="73"/>
        <v>0</v>
      </c>
      <c r="N211" s="9">
        <f t="shared" si="74"/>
        <v>0</v>
      </c>
      <c r="O211" s="9">
        <f t="shared" si="75"/>
        <v>0</v>
      </c>
      <c r="P211" s="9">
        <f t="shared" si="76"/>
        <v>0</v>
      </c>
    </row>
    <row r="212" spans="1:16" s="7" customFormat="1" ht="25.5" hidden="1" customHeight="1" x14ac:dyDescent="0.25">
      <c r="A212" s="8"/>
      <c r="B212" s="29"/>
      <c r="C212" s="30"/>
      <c r="D212" s="31"/>
      <c r="E212" s="23"/>
      <c r="F212" s="29"/>
      <c r="G212" s="31"/>
      <c r="H212" s="9"/>
      <c r="I212" s="9"/>
      <c r="J212" s="9">
        <f t="shared" si="72"/>
        <v>0</v>
      </c>
      <c r="K212" s="9"/>
      <c r="L212" s="9"/>
      <c r="M212" s="9">
        <f t="shared" si="73"/>
        <v>0</v>
      </c>
      <c r="N212" s="9">
        <f t="shared" si="74"/>
        <v>0</v>
      </c>
      <c r="O212" s="9">
        <f t="shared" si="75"/>
        <v>0</v>
      </c>
      <c r="P212" s="9">
        <f t="shared" si="76"/>
        <v>0</v>
      </c>
    </row>
    <row r="213" spans="1:16" s="7" customFormat="1" ht="25.5" hidden="1" customHeight="1" x14ac:dyDescent="0.25">
      <c r="A213" s="8"/>
      <c r="B213" s="29"/>
      <c r="C213" s="30"/>
      <c r="D213" s="31"/>
      <c r="E213" s="23"/>
      <c r="F213" s="29"/>
      <c r="G213" s="31"/>
      <c r="H213" s="9"/>
      <c r="I213" s="9"/>
      <c r="J213" s="9">
        <f t="shared" si="72"/>
        <v>0</v>
      </c>
      <c r="K213" s="9"/>
      <c r="L213" s="9"/>
      <c r="M213" s="9">
        <f t="shared" si="73"/>
        <v>0</v>
      </c>
      <c r="N213" s="9">
        <f t="shared" si="74"/>
        <v>0</v>
      </c>
      <c r="O213" s="9">
        <f t="shared" si="75"/>
        <v>0</v>
      </c>
      <c r="P213" s="9">
        <f t="shared" si="76"/>
        <v>0</v>
      </c>
    </row>
    <row r="214" spans="1:16" s="7" customFormat="1" ht="25.5" hidden="1" customHeight="1" x14ac:dyDescent="0.25">
      <c r="A214" s="8"/>
      <c r="B214" s="29"/>
      <c r="C214" s="30"/>
      <c r="D214" s="31"/>
      <c r="E214" s="23"/>
      <c r="F214" s="29"/>
      <c r="G214" s="31"/>
      <c r="H214" s="9"/>
      <c r="I214" s="9"/>
      <c r="J214" s="9">
        <f t="shared" si="72"/>
        <v>0</v>
      </c>
      <c r="K214" s="9"/>
      <c r="L214" s="9"/>
      <c r="M214" s="9">
        <f t="shared" si="73"/>
        <v>0</v>
      </c>
      <c r="N214" s="9">
        <f t="shared" si="74"/>
        <v>0</v>
      </c>
      <c r="O214" s="9">
        <f t="shared" si="75"/>
        <v>0</v>
      </c>
      <c r="P214" s="9">
        <f t="shared" si="76"/>
        <v>0</v>
      </c>
    </row>
    <row r="215" spans="1:16" s="7" customFormat="1" ht="25.5" hidden="1" customHeight="1" x14ac:dyDescent="0.25">
      <c r="A215" s="8"/>
      <c r="B215" s="29"/>
      <c r="C215" s="30"/>
      <c r="D215" s="31"/>
      <c r="E215" s="23"/>
      <c r="F215" s="29"/>
      <c r="G215" s="31"/>
      <c r="H215" s="9"/>
      <c r="I215" s="9"/>
      <c r="J215" s="9">
        <f t="shared" si="72"/>
        <v>0</v>
      </c>
      <c r="K215" s="9"/>
      <c r="L215" s="9"/>
      <c r="M215" s="9">
        <f t="shared" si="73"/>
        <v>0</v>
      </c>
      <c r="N215" s="9">
        <f t="shared" si="74"/>
        <v>0</v>
      </c>
      <c r="O215" s="9">
        <f t="shared" si="75"/>
        <v>0</v>
      </c>
      <c r="P215" s="9">
        <f t="shared" si="76"/>
        <v>0</v>
      </c>
    </row>
    <row r="216" spans="1:16" s="7" customFormat="1" ht="25.5" hidden="1" customHeight="1" x14ac:dyDescent="0.25">
      <c r="A216" s="8"/>
      <c r="B216" s="29"/>
      <c r="C216" s="30"/>
      <c r="D216" s="31"/>
      <c r="E216" s="23"/>
      <c r="F216" s="29"/>
      <c r="G216" s="31"/>
      <c r="H216" s="9"/>
      <c r="I216" s="9"/>
      <c r="J216" s="9">
        <f t="shared" si="72"/>
        <v>0</v>
      </c>
      <c r="K216" s="9"/>
      <c r="L216" s="9"/>
      <c r="M216" s="9">
        <f t="shared" si="73"/>
        <v>0</v>
      </c>
      <c r="N216" s="9">
        <f t="shared" si="74"/>
        <v>0</v>
      </c>
      <c r="O216" s="9">
        <f t="shared" si="75"/>
        <v>0</v>
      </c>
      <c r="P216" s="9">
        <f t="shared" si="76"/>
        <v>0</v>
      </c>
    </row>
    <row r="217" spans="1:16" s="7" customFormat="1" ht="25.5" hidden="1" customHeight="1" x14ac:dyDescent="0.25">
      <c r="A217" s="8"/>
      <c r="B217" s="26" t="s">
        <v>18</v>
      </c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8"/>
    </row>
    <row r="218" spans="1:16" s="7" customFormat="1" ht="25.5" hidden="1" customHeight="1" x14ac:dyDescent="0.25">
      <c r="A218" s="8"/>
      <c r="B218" s="32" t="s">
        <v>13</v>
      </c>
      <c r="C218" s="33"/>
      <c r="D218" s="34"/>
      <c r="E218" s="23"/>
      <c r="F218" s="29"/>
      <c r="G218" s="31"/>
      <c r="H218" s="9"/>
      <c r="I218" s="9"/>
      <c r="J218" s="9">
        <f t="shared" ref="J218:J226" si="77">H218+I218</f>
        <v>0</v>
      </c>
      <c r="K218" s="9"/>
      <c r="L218" s="9"/>
      <c r="M218" s="9">
        <f t="shared" ref="M218:M226" si="78">K218+L218</f>
        <v>0</v>
      </c>
      <c r="N218" s="9">
        <f t="shared" ref="N218:N226" si="79">K218-H218</f>
        <v>0</v>
      </c>
      <c r="O218" s="9">
        <f t="shared" ref="O218:O226" si="80">L218-I218</f>
        <v>0</v>
      </c>
      <c r="P218" s="9">
        <f t="shared" ref="P218:P226" si="81">M218-J218</f>
        <v>0</v>
      </c>
    </row>
    <row r="219" spans="1:16" s="7" customFormat="1" ht="25.5" hidden="1" customHeight="1" x14ac:dyDescent="0.25">
      <c r="A219" s="8"/>
      <c r="B219" s="29"/>
      <c r="C219" s="30"/>
      <c r="D219" s="31"/>
      <c r="E219" s="23"/>
      <c r="F219" s="29"/>
      <c r="G219" s="31"/>
      <c r="H219" s="9"/>
      <c r="I219" s="9"/>
      <c r="J219" s="9">
        <f t="shared" si="77"/>
        <v>0</v>
      </c>
      <c r="K219" s="9"/>
      <c r="L219" s="9"/>
      <c r="M219" s="9">
        <f t="shared" si="78"/>
        <v>0</v>
      </c>
      <c r="N219" s="9">
        <f t="shared" si="79"/>
        <v>0</v>
      </c>
      <c r="O219" s="9">
        <f t="shared" si="80"/>
        <v>0</v>
      </c>
      <c r="P219" s="9">
        <f t="shared" si="81"/>
        <v>0</v>
      </c>
    </row>
    <row r="220" spans="1:16" s="7" customFormat="1" ht="25.5" hidden="1" customHeight="1" x14ac:dyDescent="0.25">
      <c r="A220" s="8"/>
      <c r="B220" s="29"/>
      <c r="C220" s="30"/>
      <c r="D220" s="31"/>
      <c r="E220" s="23"/>
      <c r="F220" s="29"/>
      <c r="G220" s="31"/>
      <c r="H220" s="9"/>
      <c r="I220" s="9"/>
      <c r="J220" s="9">
        <f t="shared" si="77"/>
        <v>0</v>
      </c>
      <c r="K220" s="9"/>
      <c r="L220" s="9"/>
      <c r="M220" s="9">
        <f t="shared" si="78"/>
        <v>0</v>
      </c>
      <c r="N220" s="9">
        <f t="shared" si="79"/>
        <v>0</v>
      </c>
      <c r="O220" s="9">
        <f t="shared" si="80"/>
        <v>0</v>
      </c>
      <c r="P220" s="9">
        <f t="shared" si="81"/>
        <v>0</v>
      </c>
    </row>
    <row r="221" spans="1:16" s="7" customFormat="1" ht="25.5" hidden="1" customHeight="1" x14ac:dyDescent="0.25">
      <c r="A221" s="8"/>
      <c r="B221" s="29"/>
      <c r="C221" s="30"/>
      <c r="D221" s="31"/>
      <c r="E221" s="23"/>
      <c r="F221" s="29"/>
      <c r="G221" s="31"/>
      <c r="H221" s="9"/>
      <c r="I221" s="9"/>
      <c r="J221" s="9">
        <f t="shared" si="77"/>
        <v>0</v>
      </c>
      <c r="K221" s="9"/>
      <c r="L221" s="9"/>
      <c r="M221" s="9">
        <f t="shared" si="78"/>
        <v>0</v>
      </c>
      <c r="N221" s="9">
        <f t="shared" si="79"/>
        <v>0</v>
      </c>
      <c r="O221" s="9">
        <f t="shared" si="80"/>
        <v>0</v>
      </c>
      <c r="P221" s="9">
        <f t="shared" si="81"/>
        <v>0</v>
      </c>
    </row>
    <row r="222" spans="1:16" s="7" customFormat="1" ht="25.5" hidden="1" customHeight="1" x14ac:dyDescent="0.25">
      <c r="A222" s="8"/>
      <c r="B222" s="29"/>
      <c r="C222" s="30"/>
      <c r="D222" s="31"/>
      <c r="E222" s="23"/>
      <c r="F222" s="29"/>
      <c r="G222" s="31"/>
      <c r="H222" s="9"/>
      <c r="I222" s="9"/>
      <c r="J222" s="9">
        <f t="shared" si="77"/>
        <v>0</v>
      </c>
      <c r="K222" s="9"/>
      <c r="L222" s="9"/>
      <c r="M222" s="9">
        <f t="shared" si="78"/>
        <v>0</v>
      </c>
      <c r="N222" s="9">
        <f t="shared" si="79"/>
        <v>0</v>
      </c>
      <c r="O222" s="9">
        <f t="shared" si="80"/>
        <v>0</v>
      </c>
      <c r="P222" s="9">
        <f t="shared" si="81"/>
        <v>0</v>
      </c>
    </row>
    <row r="223" spans="1:16" s="7" customFormat="1" ht="25.5" hidden="1" customHeight="1" x14ac:dyDescent="0.25">
      <c r="A223" s="8"/>
      <c r="B223" s="29"/>
      <c r="C223" s="30"/>
      <c r="D223" s="31"/>
      <c r="E223" s="23"/>
      <c r="F223" s="29"/>
      <c r="G223" s="31"/>
      <c r="H223" s="9"/>
      <c r="I223" s="9"/>
      <c r="J223" s="9">
        <f t="shared" si="77"/>
        <v>0</v>
      </c>
      <c r="K223" s="9"/>
      <c r="L223" s="9"/>
      <c r="M223" s="9">
        <f t="shared" si="78"/>
        <v>0</v>
      </c>
      <c r="N223" s="9">
        <f t="shared" si="79"/>
        <v>0</v>
      </c>
      <c r="O223" s="9">
        <f t="shared" si="80"/>
        <v>0</v>
      </c>
      <c r="P223" s="9">
        <f t="shared" si="81"/>
        <v>0</v>
      </c>
    </row>
    <row r="224" spans="1:16" s="7" customFormat="1" ht="25.5" hidden="1" customHeight="1" x14ac:dyDescent="0.25">
      <c r="A224" s="8"/>
      <c r="B224" s="29"/>
      <c r="C224" s="30"/>
      <c r="D224" s="31"/>
      <c r="E224" s="23"/>
      <c r="F224" s="29"/>
      <c r="G224" s="31"/>
      <c r="H224" s="9"/>
      <c r="I224" s="9"/>
      <c r="J224" s="9">
        <f t="shared" si="77"/>
        <v>0</v>
      </c>
      <c r="K224" s="9"/>
      <c r="L224" s="9"/>
      <c r="M224" s="9">
        <f t="shared" si="78"/>
        <v>0</v>
      </c>
      <c r="N224" s="9">
        <f t="shared" si="79"/>
        <v>0</v>
      </c>
      <c r="O224" s="9">
        <f t="shared" si="80"/>
        <v>0</v>
      </c>
      <c r="P224" s="9">
        <f t="shared" si="81"/>
        <v>0</v>
      </c>
    </row>
    <row r="225" spans="1:16" s="7" customFormat="1" ht="25.5" hidden="1" customHeight="1" x14ac:dyDescent="0.25">
      <c r="A225" s="8"/>
      <c r="B225" s="29"/>
      <c r="C225" s="30"/>
      <c r="D225" s="31"/>
      <c r="E225" s="23"/>
      <c r="F225" s="29"/>
      <c r="G225" s="31"/>
      <c r="H225" s="9"/>
      <c r="I225" s="9"/>
      <c r="J225" s="9">
        <f t="shared" si="77"/>
        <v>0</v>
      </c>
      <c r="K225" s="9"/>
      <c r="L225" s="9"/>
      <c r="M225" s="9">
        <f t="shared" si="78"/>
        <v>0</v>
      </c>
      <c r="N225" s="9">
        <f t="shared" si="79"/>
        <v>0</v>
      </c>
      <c r="O225" s="9">
        <f t="shared" si="80"/>
        <v>0</v>
      </c>
      <c r="P225" s="9">
        <f t="shared" si="81"/>
        <v>0</v>
      </c>
    </row>
    <row r="226" spans="1:16" s="7" customFormat="1" ht="25.5" hidden="1" customHeight="1" x14ac:dyDescent="0.25">
      <c r="A226" s="8"/>
      <c r="B226" s="29"/>
      <c r="C226" s="30"/>
      <c r="D226" s="31"/>
      <c r="E226" s="23"/>
      <c r="F226" s="29"/>
      <c r="G226" s="31"/>
      <c r="H226" s="9"/>
      <c r="I226" s="9"/>
      <c r="J226" s="9">
        <f t="shared" si="77"/>
        <v>0</v>
      </c>
      <c r="K226" s="9"/>
      <c r="L226" s="9"/>
      <c r="M226" s="9">
        <f t="shared" si="78"/>
        <v>0</v>
      </c>
      <c r="N226" s="9">
        <f t="shared" si="79"/>
        <v>0</v>
      </c>
      <c r="O226" s="9">
        <f t="shared" si="80"/>
        <v>0</v>
      </c>
      <c r="P226" s="9">
        <f t="shared" si="81"/>
        <v>0</v>
      </c>
    </row>
    <row r="227" spans="1:16" s="7" customFormat="1" ht="25.5" hidden="1" customHeight="1" x14ac:dyDescent="0.25">
      <c r="A227" s="8"/>
      <c r="B227" s="26" t="s">
        <v>18</v>
      </c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8"/>
    </row>
    <row r="228" spans="1:16" s="7" customFormat="1" ht="25.5" hidden="1" customHeight="1" x14ac:dyDescent="0.25">
      <c r="A228" s="8"/>
      <c r="B228" s="32" t="s">
        <v>14</v>
      </c>
      <c r="C228" s="33"/>
      <c r="D228" s="34"/>
      <c r="E228" s="23"/>
      <c r="F228" s="29"/>
      <c r="G228" s="31"/>
      <c r="H228" s="9"/>
      <c r="I228" s="9"/>
      <c r="J228" s="9">
        <f t="shared" ref="J228:J236" si="82">H228+I228</f>
        <v>0</v>
      </c>
      <c r="K228" s="9"/>
      <c r="L228" s="9"/>
      <c r="M228" s="9">
        <f t="shared" ref="M228:M236" si="83">K228+L228</f>
        <v>0</v>
      </c>
      <c r="N228" s="9">
        <f t="shared" ref="N228:N236" si="84">K228-H228</f>
        <v>0</v>
      </c>
      <c r="O228" s="9">
        <f t="shared" ref="O228:O236" si="85">L228-I228</f>
        <v>0</v>
      </c>
      <c r="P228" s="9">
        <f t="shared" ref="P228:P236" si="86">M228-J228</f>
        <v>0</v>
      </c>
    </row>
    <row r="229" spans="1:16" s="7" customFormat="1" ht="25.5" hidden="1" customHeight="1" x14ac:dyDescent="0.25">
      <c r="A229" s="8"/>
      <c r="B229" s="29"/>
      <c r="C229" s="30"/>
      <c r="D229" s="31"/>
      <c r="E229" s="23"/>
      <c r="F229" s="29"/>
      <c r="G229" s="31"/>
      <c r="H229" s="9"/>
      <c r="I229" s="9"/>
      <c r="J229" s="9">
        <f t="shared" si="82"/>
        <v>0</v>
      </c>
      <c r="K229" s="9"/>
      <c r="L229" s="9"/>
      <c r="M229" s="9">
        <f t="shared" si="83"/>
        <v>0</v>
      </c>
      <c r="N229" s="9">
        <f t="shared" si="84"/>
        <v>0</v>
      </c>
      <c r="O229" s="9">
        <f t="shared" si="85"/>
        <v>0</v>
      </c>
      <c r="P229" s="9">
        <f t="shared" si="86"/>
        <v>0</v>
      </c>
    </row>
    <row r="230" spans="1:16" s="7" customFormat="1" ht="25.5" hidden="1" customHeight="1" x14ac:dyDescent="0.25">
      <c r="A230" s="8"/>
      <c r="B230" s="29"/>
      <c r="C230" s="30"/>
      <c r="D230" s="31"/>
      <c r="E230" s="23"/>
      <c r="F230" s="29"/>
      <c r="G230" s="31"/>
      <c r="H230" s="9"/>
      <c r="I230" s="9"/>
      <c r="J230" s="9">
        <f t="shared" si="82"/>
        <v>0</v>
      </c>
      <c r="K230" s="9"/>
      <c r="L230" s="9"/>
      <c r="M230" s="9">
        <f t="shared" si="83"/>
        <v>0</v>
      </c>
      <c r="N230" s="9">
        <f t="shared" si="84"/>
        <v>0</v>
      </c>
      <c r="O230" s="9">
        <f t="shared" si="85"/>
        <v>0</v>
      </c>
      <c r="P230" s="9">
        <f t="shared" si="86"/>
        <v>0</v>
      </c>
    </row>
    <row r="231" spans="1:16" s="7" customFormat="1" ht="25.5" hidden="1" customHeight="1" x14ac:dyDescent="0.25">
      <c r="A231" s="8"/>
      <c r="B231" s="29"/>
      <c r="C231" s="30"/>
      <c r="D231" s="31"/>
      <c r="E231" s="23"/>
      <c r="F231" s="29"/>
      <c r="G231" s="31"/>
      <c r="H231" s="9"/>
      <c r="I231" s="9"/>
      <c r="J231" s="9">
        <f t="shared" si="82"/>
        <v>0</v>
      </c>
      <c r="K231" s="9"/>
      <c r="L231" s="9"/>
      <c r="M231" s="9">
        <f t="shared" si="83"/>
        <v>0</v>
      </c>
      <c r="N231" s="9">
        <f t="shared" si="84"/>
        <v>0</v>
      </c>
      <c r="O231" s="9">
        <f t="shared" si="85"/>
        <v>0</v>
      </c>
      <c r="P231" s="9">
        <f t="shared" si="86"/>
        <v>0</v>
      </c>
    </row>
    <row r="232" spans="1:16" s="7" customFormat="1" ht="25.5" hidden="1" customHeight="1" x14ac:dyDescent="0.25">
      <c r="A232" s="8"/>
      <c r="B232" s="29"/>
      <c r="C232" s="30"/>
      <c r="D232" s="31"/>
      <c r="E232" s="23"/>
      <c r="F232" s="29"/>
      <c r="G232" s="31"/>
      <c r="H232" s="9"/>
      <c r="I232" s="9"/>
      <c r="J232" s="9">
        <f t="shared" si="82"/>
        <v>0</v>
      </c>
      <c r="K232" s="9"/>
      <c r="L232" s="9"/>
      <c r="M232" s="9">
        <f t="shared" si="83"/>
        <v>0</v>
      </c>
      <c r="N232" s="9">
        <f t="shared" si="84"/>
        <v>0</v>
      </c>
      <c r="O232" s="9">
        <f t="shared" si="85"/>
        <v>0</v>
      </c>
      <c r="P232" s="9">
        <f t="shared" si="86"/>
        <v>0</v>
      </c>
    </row>
    <row r="233" spans="1:16" s="7" customFormat="1" ht="25.5" hidden="1" customHeight="1" x14ac:dyDescent="0.25">
      <c r="A233" s="8"/>
      <c r="B233" s="29"/>
      <c r="C233" s="30"/>
      <c r="D233" s="31"/>
      <c r="E233" s="23"/>
      <c r="F233" s="29"/>
      <c r="G233" s="31"/>
      <c r="H233" s="9"/>
      <c r="I233" s="9"/>
      <c r="J233" s="9">
        <f t="shared" si="82"/>
        <v>0</v>
      </c>
      <c r="K233" s="9"/>
      <c r="L233" s="9"/>
      <c r="M233" s="9">
        <f t="shared" si="83"/>
        <v>0</v>
      </c>
      <c r="N233" s="9">
        <f t="shared" si="84"/>
        <v>0</v>
      </c>
      <c r="O233" s="9">
        <f t="shared" si="85"/>
        <v>0</v>
      </c>
      <c r="P233" s="9">
        <f t="shared" si="86"/>
        <v>0</v>
      </c>
    </row>
    <row r="234" spans="1:16" s="7" customFormat="1" ht="25.5" hidden="1" customHeight="1" x14ac:dyDescent="0.25">
      <c r="A234" s="8"/>
      <c r="B234" s="29"/>
      <c r="C234" s="30"/>
      <c r="D234" s="31"/>
      <c r="E234" s="23"/>
      <c r="F234" s="29"/>
      <c r="G234" s="31"/>
      <c r="H234" s="9"/>
      <c r="I234" s="9"/>
      <c r="J234" s="9">
        <f t="shared" si="82"/>
        <v>0</v>
      </c>
      <c r="K234" s="9"/>
      <c r="L234" s="9"/>
      <c r="M234" s="9">
        <f t="shared" si="83"/>
        <v>0</v>
      </c>
      <c r="N234" s="9">
        <f t="shared" si="84"/>
        <v>0</v>
      </c>
      <c r="O234" s="9">
        <f t="shared" si="85"/>
        <v>0</v>
      </c>
      <c r="P234" s="9">
        <f t="shared" si="86"/>
        <v>0</v>
      </c>
    </row>
    <row r="235" spans="1:16" s="7" customFormat="1" ht="25.5" hidden="1" customHeight="1" x14ac:dyDescent="0.25">
      <c r="A235" s="8"/>
      <c r="B235" s="29"/>
      <c r="C235" s="30"/>
      <c r="D235" s="31"/>
      <c r="E235" s="23"/>
      <c r="F235" s="29"/>
      <c r="G235" s="31"/>
      <c r="H235" s="9"/>
      <c r="I235" s="9"/>
      <c r="J235" s="9">
        <f t="shared" si="82"/>
        <v>0</v>
      </c>
      <c r="K235" s="9"/>
      <c r="L235" s="9"/>
      <c r="M235" s="9">
        <f t="shared" si="83"/>
        <v>0</v>
      </c>
      <c r="N235" s="9">
        <f t="shared" si="84"/>
        <v>0</v>
      </c>
      <c r="O235" s="9">
        <f t="shared" si="85"/>
        <v>0</v>
      </c>
      <c r="P235" s="9">
        <f t="shared" si="86"/>
        <v>0</v>
      </c>
    </row>
    <row r="236" spans="1:16" s="7" customFormat="1" ht="25.5" hidden="1" customHeight="1" x14ac:dyDescent="0.25">
      <c r="A236" s="8"/>
      <c r="B236" s="29"/>
      <c r="C236" s="30"/>
      <c r="D236" s="31"/>
      <c r="E236" s="23"/>
      <c r="F236" s="29"/>
      <c r="G236" s="31"/>
      <c r="H236" s="9"/>
      <c r="I236" s="9"/>
      <c r="J236" s="9">
        <f t="shared" si="82"/>
        <v>0</v>
      </c>
      <c r="K236" s="9"/>
      <c r="L236" s="9"/>
      <c r="M236" s="9">
        <f t="shared" si="83"/>
        <v>0</v>
      </c>
      <c r="N236" s="9">
        <f t="shared" si="84"/>
        <v>0</v>
      </c>
      <c r="O236" s="9">
        <f t="shared" si="85"/>
        <v>0</v>
      </c>
      <c r="P236" s="9">
        <f t="shared" si="86"/>
        <v>0</v>
      </c>
    </row>
    <row r="237" spans="1:16" s="7" customFormat="1" ht="25.5" hidden="1" customHeight="1" x14ac:dyDescent="0.25">
      <c r="A237" s="8"/>
      <c r="B237" s="26" t="s">
        <v>18</v>
      </c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8"/>
    </row>
    <row r="238" spans="1:16" s="7" customFormat="1" ht="25.5" hidden="1" customHeight="1" x14ac:dyDescent="0.25">
      <c r="A238" s="8"/>
      <c r="B238" s="26" t="s">
        <v>19</v>
      </c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8"/>
    </row>
    <row r="240" spans="1:16" s="12" customFormat="1" ht="20.25" x14ac:dyDescent="0.3">
      <c r="B240" s="12" t="s">
        <v>38</v>
      </c>
      <c r="K240" s="12" t="s">
        <v>39</v>
      </c>
    </row>
    <row r="241" spans="2:11" s="12" customFormat="1" ht="7.5" customHeight="1" x14ac:dyDescent="0.3"/>
    <row r="242" spans="2:11" s="12" customFormat="1" ht="15" customHeight="1" x14ac:dyDescent="0.3"/>
    <row r="243" spans="2:11" s="12" customFormat="1" ht="20.25" x14ac:dyDescent="0.3">
      <c r="B243" s="12" t="s">
        <v>15</v>
      </c>
      <c r="K243" s="12" t="s">
        <v>40</v>
      </c>
    </row>
    <row r="244" spans="2:11" s="12" customFormat="1" ht="20.25" x14ac:dyDescent="0.3"/>
    <row r="250" spans="2:11" hidden="1" x14ac:dyDescent="0.25"/>
    <row r="251" spans="2:11" hidden="1" x14ac:dyDescent="0.25"/>
    <row r="252" spans="2:11" hidden="1" x14ac:dyDescent="0.25"/>
    <row r="253" spans="2:11" hidden="1" x14ac:dyDescent="0.25"/>
    <row r="254" spans="2:11" hidden="1" x14ac:dyDescent="0.25"/>
    <row r="255" spans="2:11" hidden="1" x14ac:dyDescent="0.25"/>
    <row r="256" spans="2:11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</sheetData>
  <mergeCells count="406">
    <mergeCell ref="B111:P111"/>
    <mergeCell ref="B112:P112"/>
    <mergeCell ref="B106:D106"/>
    <mergeCell ref="F106:G106"/>
    <mergeCell ref="B107:D107"/>
    <mergeCell ref="F107:G107"/>
    <mergeCell ref="B108:D108"/>
    <mergeCell ref="F108:G108"/>
    <mergeCell ref="B109:D109"/>
    <mergeCell ref="F109:G109"/>
    <mergeCell ref="B110:D110"/>
    <mergeCell ref="F110:G110"/>
    <mergeCell ref="B101:P101"/>
    <mergeCell ref="B102:D102"/>
    <mergeCell ref="F102:G102"/>
    <mergeCell ref="B103:D103"/>
    <mergeCell ref="F103:G103"/>
    <mergeCell ref="B104:D104"/>
    <mergeCell ref="F104:G104"/>
    <mergeCell ref="B105:D105"/>
    <mergeCell ref="F105:G105"/>
    <mergeCell ref="B96:D96"/>
    <mergeCell ref="F96:G96"/>
    <mergeCell ref="B97:D97"/>
    <mergeCell ref="F97:G97"/>
    <mergeCell ref="B98:D98"/>
    <mergeCell ref="F98:G98"/>
    <mergeCell ref="B99:D99"/>
    <mergeCell ref="F99:G99"/>
    <mergeCell ref="B100:D100"/>
    <mergeCell ref="F100:G100"/>
    <mergeCell ref="B91:P91"/>
    <mergeCell ref="B92:D92"/>
    <mergeCell ref="F92:G92"/>
    <mergeCell ref="B93:D93"/>
    <mergeCell ref="F93:G93"/>
    <mergeCell ref="B94:D94"/>
    <mergeCell ref="F94:G94"/>
    <mergeCell ref="B95:D95"/>
    <mergeCell ref="F95:G95"/>
    <mergeCell ref="B86:D86"/>
    <mergeCell ref="F86:G86"/>
    <mergeCell ref="B87:D87"/>
    <mergeCell ref="F87:G87"/>
    <mergeCell ref="B88:D88"/>
    <mergeCell ref="F88:G88"/>
    <mergeCell ref="B89:D89"/>
    <mergeCell ref="F89:G89"/>
    <mergeCell ref="B90:D90"/>
    <mergeCell ref="F90:G90"/>
    <mergeCell ref="B81:P81"/>
    <mergeCell ref="B82:D82"/>
    <mergeCell ref="F82:G82"/>
    <mergeCell ref="B83:D83"/>
    <mergeCell ref="F83:G83"/>
    <mergeCell ref="B84:D84"/>
    <mergeCell ref="F84:G84"/>
    <mergeCell ref="B85:D85"/>
    <mergeCell ref="F85:G85"/>
    <mergeCell ref="B76:D76"/>
    <mergeCell ref="F76:G76"/>
    <mergeCell ref="B77:D77"/>
    <mergeCell ref="F77:G77"/>
    <mergeCell ref="B78:D78"/>
    <mergeCell ref="F78:G78"/>
    <mergeCell ref="B79:D79"/>
    <mergeCell ref="F79:G79"/>
    <mergeCell ref="B80:D80"/>
    <mergeCell ref="F80:G80"/>
    <mergeCell ref="B70:P70"/>
    <mergeCell ref="B71:P71"/>
    <mergeCell ref="B72:D72"/>
    <mergeCell ref="F72:G72"/>
    <mergeCell ref="B73:D73"/>
    <mergeCell ref="F73:G73"/>
    <mergeCell ref="B74:D74"/>
    <mergeCell ref="F74:G74"/>
    <mergeCell ref="B75:D75"/>
    <mergeCell ref="F75:G75"/>
    <mergeCell ref="B65:D65"/>
    <mergeCell ref="F65:G65"/>
    <mergeCell ref="B66:D66"/>
    <mergeCell ref="F66:G66"/>
    <mergeCell ref="B67:D67"/>
    <mergeCell ref="F67:G67"/>
    <mergeCell ref="B68:D68"/>
    <mergeCell ref="F68:G68"/>
    <mergeCell ref="B69:P69"/>
    <mergeCell ref="B60:P60"/>
    <mergeCell ref="B61:D61"/>
    <mergeCell ref="F61:G61"/>
    <mergeCell ref="B62:D62"/>
    <mergeCell ref="F62:G62"/>
    <mergeCell ref="B63:D63"/>
    <mergeCell ref="F63:G63"/>
    <mergeCell ref="B64:D64"/>
    <mergeCell ref="F64:G64"/>
    <mergeCell ref="B55:D55"/>
    <mergeCell ref="F55:G55"/>
    <mergeCell ref="B56:D56"/>
    <mergeCell ref="F56:G56"/>
    <mergeCell ref="B57:D57"/>
    <mergeCell ref="F57:G57"/>
    <mergeCell ref="B58:D58"/>
    <mergeCell ref="F58:G58"/>
    <mergeCell ref="B59:D59"/>
    <mergeCell ref="F59:G59"/>
    <mergeCell ref="B50:D50"/>
    <mergeCell ref="F50:G50"/>
    <mergeCell ref="B51:D51"/>
    <mergeCell ref="F51:G51"/>
    <mergeCell ref="B52:P52"/>
    <mergeCell ref="B53:D53"/>
    <mergeCell ref="F53:G53"/>
    <mergeCell ref="B54:D54"/>
    <mergeCell ref="F54:G54"/>
    <mergeCell ref="B43:D43"/>
    <mergeCell ref="B44:D44"/>
    <mergeCell ref="F44:G44"/>
    <mergeCell ref="B45:P45"/>
    <mergeCell ref="B46:D46"/>
    <mergeCell ref="F46:G46"/>
    <mergeCell ref="B47:D47"/>
    <mergeCell ref="F47:G49"/>
    <mergeCell ref="B48:D48"/>
    <mergeCell ref="B49:D49"/>
    <mergeCell ref="B234:D234"/>
    <mergeCell ref="F234:G234"/>
    <mergeCell ref="B235:D235"/>
    <mergeCell ref="F235:G235"/>
    <mergeCell ref="B236:D236"/>
    <mergeCell ref="F236:G236"/>
    <mergeCell ref="B237:P237"/>
    <mergeCell ref="B238:P238"/>
    <mergeCell ref="B229:D229"/>
    <mergeCell ref="F229:G229"/>
    <mergeCell ref="B230:D230"/>
    <mergeCell ref="F230:G230"/>
    <mergeCell ref="B231:D231"/>
    <mergeCell ref="F231:G231"/>
    <mergeCell ref="B232:D232"/>
    <mergeCell ref="F232:G232"/>
    <mergeCell ref="B233:D233"/>
    <mergeCell ref="F233:G233"/>
    <mergeCell ref="B224:D224"/>
    <mergeCell ref="F224:G224"/>
    <mergeCell ref="B225:D225"/>
    <mergeCell ref="F225:G225"/>
    <mergeCell ref="B226:D226"/>
    <mergeCell ref="F226:G226"/>
    <mergeCell ref="B227:P227"/>
    <mergeCell ref="B228:D228"/>
    <mergeCell ref="F228:G228"/>
    <mergeCell ref="B219:D219"/>
    <mergeCell ref="F219:G219"/>
    <mergeCell ref="B220:D220"/>
    <mergeCell ref="F220:G220"/>
    <mergeCell ref="B221:D221"/>
    <mergeCell ref="F221:G221"/>
    <mergeCell ref="B222:D222"/>
    <mergeCell ref="F222:G222"/>
    <mergeCell ref="B223:D223"/>
    <mergeCell ref="F223:G223"/>
    <mergeCell ref="B214:D214"/>
    <mergeCell ref="F214:G214"/>
    <mergeCell ref="B215:D215"/>
    <mergeCell ref="F215:G215"/>
    <mergeCell ref="B216:D216"/>
    <mergeCell ref="F216:G216"/>
    <mergeCell ref="B217:P217"/>
    <mergeCell ref="B218:D218"/>
    <mergeCell ref="F218:G218"/>
    <mergeCell ref="B209:D209"/>
    <mergeCell ref="F209:G209"/>
    <mergeCell ref="B210:D210"/>
    <mergeCell ref="F210:G210"/>
    <mergeCell ref="B211:D211"/>
    <mergeCell ref="F211:G211"/>
    <mergeCell ref="B212:D212"/>
    <mergeCell ref="F212:G212"/>
    <mergeCell ref="B213:D213"/>
    <mergeCell ref="F213:G213"/>
    <mergeCell ref="B204:D204"/>
    <mergeCell ref="F204:G204"/>
    <mergeCell ref="B205:D205"/>
    <mergeCell ref="F205:G205"/>
    <mergeCell ref="B206:D206"/>
    <mergeCell ref="F206:G206"/>
    <mergeCell ref="B207:P207"/>
    <mergeCell ref="B208:D208"/>
    <mergeCell ref="F208:G208"/>
    <mergeCell ref="B199:D199"/>
    <mergeCell ref="F199:G199"/>
    <mergeCell ref="B200:D200"/>
    <mergeCell ref="F200:G200"/>
    <mergeCell ref="B201:D201"/>
    <mergeCell ref="F201:G201"/>
    <mergeCell ref="B202:D202"/>
    <mergeCell ref="F202:G202"/>
    <mergeCell ref="B203:D203"/>
    <mergeCell ref="F203:G203"/>
    <mergeCell ref="B193:D193"/>
    <mergeCell ref="F193:G193"/>
    <mergeCell ref="B194:D194"/>
    <mergeCell ref="F194:G194"/>
    <mergeCell ref="B195:P195"/>
    <mergeCell ref="B196:P196"/>
    <mergeCell ref="B197:P197"/>
    <mergeCell ref="B198:D198"/>
    <mergeCell ref="F198:G198"/>
    <mergeCell ref="B188:D188"/>
    <mergeCell ref="F188:G188"/>
    <mergeCell ref="B189:D189"/>
    <mergeCell ref="F189:G189"/>
    <mergeCell ref="B190:D190"/>
    <mergeCell ref="F190:G190"/>
    <mergeCell ref="B191:D191"/>
    <mergeCell ref="F191:G191"/>
    <mergeCell ref="B192:D192"/>
    <mergeCell ref="F192:G192"/>
    <mergeCell ref="B183:D183"/>
    <mergeCell ref="F183:G183"/>
    <mergeCell ref="B184:D184"/>
    <mergeCell ref="F184:G184"/>
    <mergeCell ref="B185:P185"/>
    <mergeCell ref="B186:D186"/>
    <mergeCell ref="F186:G186"/>
    <mergeCell ref="B187:D187"/>
    <mergeCell ref="F187:G187"/>
    <mergeCell ref="B178:D178"/>
    <mergeCell ref="F178:G178"/>
    <mergeCell ref="B179:D179"/>
    <mergeCell ref="F179:G179"/>
    <mergeCell ref="B180:D180"/>
    <mergeCell ref="F180:G180"/>
    <mergeCell ref="B181:D181"/>
    <mergeCell ref="F181:G181"/>
    <mergeCell ref="B182:D182"/>
    <mergeCell ref="F182:G182"/>
    <mergeCell ref="B173:D173"/>
    <mergeCell ref="F173:G173"/>
    <mergeCell ref="B174:D174"/>
    <mergeCell ref="F174:G174"/>
    <mergeCell ref="B175:P175"/>
    <mergeCell ref="B176:D176"/>
    <mergeCell ref="F176:G176"/>
    <mergeCell ref="B177:D177"/>
    <mergeCell ref="F177:G177"/>
    <mergeCell ref="B168:D168"/>
    <mergeCell ref="F168:G168"/>
    <mergeCell ref="B169:D169"/>
    <mergeCell ref="F169:G169"/>
    <mergeCell ref="B170:D170"/>
    <mergeCell ref="F170:G170"/>
    <mergeCell ref="B171:D171"/>
    <mergeCell ref="F171:G171"/>
    <mergeCell ref="B172:D172"/>
    <mergeCell ref="F172:G172"/>
    <mergeCell ref="B163:D163"/>
    <mergeCell ref="F163:G163"/>
    <mergeCell ref="B164:D164"/>
    <mergeCell ref="F164:G164"/>
    <mergeCell ref="B165:P165"/>
    <mergeCell ref="B166:D166"/>
    <mergeCell ref="F166:G166"/>
    <mergeCell ref="B167:D167"/>
    <mergeCell ref="F167:G167"/>
    <mergeCell ref="B158:D158"/>
    <mergeCell ref="F158:G158"/>
    <mergeCell ref="B159:D159"/>
    <mergeCell ref="F159:G159"/>
    <mergeCell ref="B160:D160"/>
    <mergeCell ref="F160:G160"/>
    <mergeCell ref="B161:D161"/>
    <mergeCell ref="F161:G161"/>
    <mergeCell ref="B162:D162"/>
    <mergeCell ref="F162:G162"/>
    <mergeCell ref="B152:D152"/>
    <mergeCell ref="F152:G152"/>
    <mergeCell ref="B153:P153"/>
    <mergeCell ref="B154:P154"/>
    <mergeCell ref="B155:P155"/>
    <mergeCell ref="B156:D156"/>
    <mergeCell ref="F156:G156"/>
    <mergeCell ref="B157:D157"/>
    <mergeCell ref="F157:G157"/>
    <mergeCell ref="B147:D147"/>
    <mergeCell ref="F147:G147"/>
    <mergeCell ref="B148:D148"/>
    <mergeCell ref="F148:G148"/>
    <mergeCell ref="B149:D149"/>
    <mergeCell ref="F149:G149"/>
    <mergeCell ref="B150:D150"/>
    <mergeCell ref="F150:G150"/>
    <mergeCell ref="B151:D151"/>
    <mergeCell ref="F151:G151"/>
    <mergeCell ref="B142:D142"/>
    <mergeCell ref="F142:G142"/>
    <mergeCell ref="B143:P143"/>
    <mergeCell ref="B144:D144"/>
    <mergeCell ref="F144:G144"/>
    <mergeCell ref="B145:D145"/>
    <mergeCell ref="F145:G145"/>
    <mergeCell ref="B146:D146"/>
    <mergeCell ref="F146:G146"/>
    <mergeCell ref="B137:D137"/>
    <mergeCell ref="F137:G137"/>
    <mergeCell ref="B138:D138"/>
    <mergeCell ref="F138:G138"/>
    <mergeCell ref="B139:D139"/>
    <mergeCell ref="F139:G139"/>
    <mergeCell ref="B140:D140"/>
    <mergeCell ref="F140:G140"/>
    <mergeCell ref="B141:D141"/>
    <mergeCell ref="F141:G141"/>
    <mergeCell ref="B132:D132"/>
    <mergeCell ref="F132:G132"/>
    <mergeCell ref="B133:P133"/>
    <mergeCell ref="B134:D134"/>
    <mergeCell ref="F134:G134"/>
    <mergeCell ref="B135:D135"/>
    <mergeCell ref="F135:G135"/>
    <mergeCell ref="B136:D136"/>
    <mergeCell ref="F136:G136"/>
    <mergeCell ref="B127:D127"/>
    <mergeCell ref="F127:G127"/>
    <mergeCell ref="B128:D128"/>
    <mergeCell ref="F128:G128"/>
    <mergeCell ref="B129:D129"/>
    <mergeCell ref="F129:G129"/>
    <mergeCell ref="B130:D130"/>
    <mergeCell ref="F130:G130"/>
    <mergeCell ref="B131:D131"/>
    <mergeCell ref="F131:G131"/>
    <mergeCell ref="B122:D122"/>
    <mergeCell ref="F122:G122"/>
    <mergeCell ref="B123:P123"/>
    <mergeCell ref="B124:D124"/>
    <mergeCell ref="F124:G124"/>
    <mergeCell ref="B125:D125"/>
    <mergeCell ref="F125:G125"/>
    <mergeCell ref="B126:D126"/>
    <mergeCell ref="F126:G126"/>
    <mergeCell ref="B117:D117"/>
    <mergeCell ref="F117:G117"/>
    <mergeCell ref="B118:D118"/>
    <mergeCell ref="F118:G118"/>
    <mergeCell ref="B119:D119"/>
    <mergeCell ref="F119:G119"/>
    <mergeCell ref="B120:D120"/>
    <mergeCell ref="F120:G120"/>
    <mergeCell ref="B121:D121"/>
    <mergeCell ref="F121:G121"/>
    <mergeCell ref="B116:D116"/>
    <mergeCell ref="F116:G116"/>
    <mergeCell ref="B13:E13"/>
    <mergeCell ref="F13:P13"/>
    <mergeCell ref="B26:P26"/>
    <mergeCell ref="B27:D27"/>
    <mergeCell ref="F27:G27"/>
    <mergeCell ref="B28:D28"/>
    <mergeCell ref="F28:G28"/>
    <mergeCell ref="B113:P113"/>
    <mergeCell ref="B114:D114"/>
    <mergeCell ref="F114:G114"/>
    <mergeCell ref="B115:D115"/>
    <mergeCell ref="F115:G115"/>
    <mergeCell ref="B25:D25"/>
    <mergeCell ref="F25:G25"/>
    <mergeCell ref="B29:D29"/>
    <mergeCell ref="F29:G43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M1:P1"/>
    <mergeCell ref="M2:P2"/>
    <mergeCell ref="M3:P3"/>
    <mergeCell ref="B21:O21"/>
    <mergeCell ref="C17:P17"/>
    <mergeCell ref="C18:P18"/>
    <mergeCell ref="C19:P19"/>
    <mergeCell ref="H23:J23"/>
    <mergeCell ref="K23:M23"/>
    <mergeCell ref="N23:P23"/>
    <mergeCell ref="F23:G24"/>
    <mergeCell ref="E23:E24"/>
    <mergeCell ref="B23:D24"/>
    <mergeCell ref="B15:E15"/>
    <mergeCell ref="F15:P15"/>
    <mergeCell ref="B11:E11"/>
    <mergeCell ref="F11:G11"/>
    <mergeCell ref="A9:P9"/>
    <mergeCell ref="A23:A24"/>
    <mergeCell ref="A8:P8"/>
    <mergeCell ref="A6:P6"/>
    <mergeCell ref="A7:P7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47" orientation="landscape" r:id="rId1"/>
  <rowBreaks count="1" manualBreakCount="1">
    <brk id="70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2022-03-28T08:42:01Z</dcterms:modified>
</cp:coreProperties>
</file>